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39" documentId="13_ncr:1_{F6CB121F-512D-4AA6-A0C1-0FB36C537598}" xr6:coauthVersionLast="47" xr6:coauthVersionMax="47" xr10:uidLastSave="{2DDF72E4-7BD1-4D8B-9F78-295F7413FC4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<sst xmlns="http://schemas.openxmlformats.org/spreadsheetml/2006/main" count="179034" uniqueCount="39110">
  <si>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</si>
  <si>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</si>
  <si>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</si>
  <si>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</si>
  <si>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</si>
  <si>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</si>
  <si>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</si>
  <si>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</si>
  <si>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</si>
  <si>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</si>
  <si>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</si>
  <si>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</si>
  <si>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</si>
  <si>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</si>
  <si>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</si>
  <si>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</si>
  <si>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</si>
  <si>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</si>
  <si>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</si>
  <si>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</si>
  <si>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</si>
  <si>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</si>
  <si>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</si>
  <si>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</si>
  <si>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</si>
  <si>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</si>
  <si>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</si>
  <si>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</si>
  <si>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</si>
  <si>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</si>
  <si>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</si>
  <si>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</si>
  <si>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</si>
  <si>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</si>
  <si>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</si>
  <si>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</si>
  <si>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</si>
  <si>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</si>
  <si>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</si>
  <si>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</si>
  <si>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</si>
  <si>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</si>
  <si>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</si>
  <si>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</si>
  <si>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</si>
  <si>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</si>
  <si>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</si>
  <si>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</si>
  <si>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</si>
  <si>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</si>
  <si>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</si>
  <si>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</si>
  <si>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</si>
  <si>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</si>
  <si>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</si>
  <si>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</si>
  <si>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</si>
  <si>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</si>
  <si>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</si>
  <si>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</si>
  <si>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</si>
  <si>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</si>
  <si>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</si>
  <si>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</si>
  <si>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</si>
  <si>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</si>
  <si>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</si>
  <si>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</si>
  <si>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</si>
  <si>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</si>
  <si>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</si>
  <si>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</si>
  <si>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</si>
  <si>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</si>
  <si>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</si>
  <si>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</si>
  <si>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</si>
  <si>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</si>
  <si>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</si>
  <si>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</si>
  <si>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</si>
  <si>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</si>
  <si>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</si>
  <si>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</si>
  <si>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</si>
  <si>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</si>
  <si>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</si>
  <si>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</si>
  <si>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</si>
  <si>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</si>
  <si>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</si>
  <si>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</si>
  <si>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</si>
  <si>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</si>
  <si>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</si>
  <si>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</si>
  <si>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</si>
  <si>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</si>
  <si>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</si>
  <si>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</si>
  <si>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</si>
  <si>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</si>
  <si>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</si>
  <si>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</si>
  <si>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</si>
  <si>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</si>
  <si>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</si>
  <si>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</si>
  <si>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</si>
  <si>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</si>
  <si>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</si>
  <si>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</si>
  <si>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</si>
  <si>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</si>
  <si>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</si>
  <si>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</si>
  <si>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</si>
  <si>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</si>
  <si>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</si>
  <si>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</si>
  <si>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</si>
  <si>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</si>
  <si>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</si>
  <si>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</si>
  <si>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</si>
  <si>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</si>
  <si>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</si>
  <si>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</si>
  <si>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</si>
  <si>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</si>
  <si>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</si>
  <si>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</si>
  <si>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</si>
  <si>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</si>
  <si>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</si>
  <si>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</si>
  <si>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</si>
  <si>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</si>
  <si>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</si>
  <si>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</si>
  <si>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</si>
  <si>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</si>
  <si>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</si>
  <si>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</si>
  <si>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</si>
  <si>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</si>
  <si>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</si>
  <si>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</si>
  <si>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</si>
  <si>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</si>
  <si>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</si>
  <si>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</si>
  <si>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</si>
  <si>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</si>
  <si>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</si>
  <si>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</si>
  <si>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</si>
  <si>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</si>
  <si>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</si>
  <si>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</si>
  <si>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</si>
  <si>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</si>
  <si>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</si>
  <si>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</si>
  <si>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</si>
  <si>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</si>
  <si>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</si>
  <si>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</si>
  <si>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</si>
  <si>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</si>
  <si>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</si>
  <si>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</si>
  <si>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</si>
  <si>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</si>
  <si>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</si>
  <si>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</si>
  <si>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</si>
  <si>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</si>
  <si>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</si>
  <si>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</si>
  <si>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</si>
  <si>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</si>
  <si>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</si>
  <si>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</si>
  <si>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</si>
  <si>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</si>
  <si>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</si>
  <si>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</si>
  <si>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</si>
  <si>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</si>
  <si>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</si>
  <si>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</si>
  <si>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</si>
  <si>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</si>
  <si>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</si>
  <si>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</si>
  <si>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</si>
  <si>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</si>
  <si>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</si>
  <si>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</si>
  <si>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</si>
  <si>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</si>
  <si>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</si>
  <si>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</si>
  <si>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</si>
  <si>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</si>
  <si>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</si>
  <si>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</si>
  <si>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</si>
  <si>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</si>
  <si>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</si>
  <si>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</si>
  <si>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</si>
  <si>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</si>
  <si>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</si>
  <si>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</si>
  <si>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</si>
  <si>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</si>
  <si>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</si>
  <si>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</si>
  <si>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</si>
  <si>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</si>
  <si>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</si>
  <si>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</si>
  <si>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</si>
  <si>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</si>
  <si>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</si>
  <si>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</si>
  <si>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</si>
  <si>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</si>
  <si>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</si>
  <si>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</si>
  <si>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</si>
  <si>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</si>
  <si>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</si>
  <si>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</si>
  <si>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</si>
  <si>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</si>
  <si>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</si>
  <si>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</si>
  <si>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</si>
  <si>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</si>
  <si>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</si>
  <si>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</si>
  <si>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</si>
  <si>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</si>
  <si>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</si>
  <si>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</si>
  <si>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</si>
  <si>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</si>
  <si>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</si>
  <si>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</si>
  <si>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</si>
  <si>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</si>
  <si>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</si>
  <si>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</si>
  <si>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</si>
  <si>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</si>
  <si>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</si>
  <si>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</si>
  <si>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</si>
  <si>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</si>
  <si>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</si>
  <si>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</si>
  <si>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</si>
  <si>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</si>
  <si>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</si>
  <si>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</si>
  <si>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</si>
  <si>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</si>
  <si>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</si>
  <si>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</si>
  <si>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</si>
  <si>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</si>
  <si>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</si>
  <si>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</si>
  <si>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</si>
  <si>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</si>
  <si>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</si>
  <si>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</si>
  <si>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</si>
  <si>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</si>
  <si>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</si>
  <si>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</si>
  <si>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</si>
  <si>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</si>
  <si>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</si>
  <si>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</si>
  <si>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</si>
  <si>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</si>
  <si>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</si>
  <si>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</si>
  <si>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</si>
  <si>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</si>
  <si>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</si>
  <si>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</si>
  <si>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</si>
  <si>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</si>
  <si>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</si>
  <si>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</si>
  <si>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</si>
  <si>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</si>
  <si>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</si>
  <si>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</si>
  <si>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</si>
  <si>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</si>
  <si>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</si>
  <si>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</si>
  <si>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</si>
  <si>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</si>
  <si>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</si>
  <si>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</si>
  <si>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</si>
  <si>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</si>
  <si>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</si>
  <si>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</si>
  <si>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</si>
  <si>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</si>
  <si>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</si>
  <si>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</si>
  <si>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</si>
  <si>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</si>
  <si>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</si>
  <si>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</si>
  <si>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</si>
  <si>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</si>
  <si>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</si>
  <si>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</si>
  <si>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</si>
  <si>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</si>
  <si>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</si>
  <si>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</si>
  <si>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</si>
  <si>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</si>
  <si>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</si>
  <si>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</si>
  <si>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</si>
  <si>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</si>
  <si>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</si>
  <si>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</si>
  <si>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</si>
  <si>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</si>
  <si>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</si>
  <si>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</si>
  <si>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</si>
  <si>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</si>
  <si>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</si>
  <si>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</si>
  <si>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</si>
  <si>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</si>
  <si>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</si>
  <si>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</si>
  <si>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</si>
  <si>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</si>
  <si>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</si>
  <si>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</si>
  <si>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</si>
  <si>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</si>
  <si>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</si>
  <si>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</si>
  <si>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</si>
  <si>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</si>
  <si>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</si>
  <si>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</si>
  <si>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</si>
  <si>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</si>
  <si>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</si>
  <si>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</si>
  <si>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</si>
  <si>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</si>
  <si>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</si>
  <si>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</si>
  <si>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</si>
  <si>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</si>
  <si>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</si>
  <si>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</si>
  <si>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</si>
  <si>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</si>
  <si>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</si>
  <si>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</si>
  <si>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</si>
  <si>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</si>
  <si>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</si>
  <si>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</si>
  <si>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</si>
  <si>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</si>
  <si>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</si>
  <si>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</si>
  <si>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</si>
  <si>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</si>
  <si>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</si>
  <si>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</si>
  <si>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</si>
  <si>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</si>
  <si>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</si>
  <si>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</si>
  <si>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</si>
  <si>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</si>
  <si>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</si>
  <si>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</si>
  <si>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</si>
  <si>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</si>
  <si>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</si>
  <si>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</si>
  <si>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</si>
  <si>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</si>
  <si>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</si>
  <si>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</si>
  <si>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</si>
  <si>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</si>
  <si>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</si>
  <si>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</si>
  <si>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</si>
  <si>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</si>
  <si>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</si>
  <si>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</si>
  <si>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</si>
  <si>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</si>
  <si>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</si>
  <si>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</si>
  <si>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</si>
  <si>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</si>
  <si>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</si>
  <si>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</si>
  <si>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</si>
  <si>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</si>
  <si>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</si>
  <si>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</si>
  <si>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</si>
  <si>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</si>
  <si>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</si>
  <si>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</si>
  <si>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</si>
  <si>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</si>
  <si>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</si>
  <si>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</si>
  <si>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</si>
  <si>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</si>
  <si>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</si>
  <si>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</si>
  <si>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</si>
  <si>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</si>
  <si>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</si>
  <si>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</si>
  <si>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</si>
  <si>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</si>
  <si>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</si>
  <si>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</si>
  <si>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</si>
  <si>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</si>
  <si>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</si>
  <si>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</si>
  <si>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</si>
  <si>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</si>
  <si>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</si>
  <si>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</si>
  <si>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</si>
  <si>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</si>
  <si>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</si>
  <si>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</si>
  <si>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</si>
  <si>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</si>
  <si>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</si>
  <si>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</si>
  <si>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</si>
  <si>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</si>
  <si>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</si>
  <si>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</si>
  <si>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</si>
  <si>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</si>
  <si>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</si>
  <si>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</si>
  <si>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</si>
  <si>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</si>
  <si>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</si>
  <si>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</si>
  <si>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</si>
  <si>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</si>
  <si>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</si>
  <si>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</si>
  <si>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</si>
  <si>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</si>
  <si>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</si>
  <si>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</si>
  <si>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</si>
  <si>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</si>
  <si>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</si>
  <si>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</si>
  <si>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</si>
  <si>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</si>
  <si>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</si>
  <si>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</si>
  <si>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</si>
  <si>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</si>
  <si>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</si>
  <si>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</si>
  <si>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</si>
  <si>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</si>
  <si>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</si>
  <si>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</si>
  <si>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</si>
  <si>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</si>
  <si>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</si>
  <si>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</si>
  <si>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</si>
  <si>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</si>
  <si>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</si>
  <si>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</si>
  <si>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</si>
  <si>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</si>
  <si>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</si>
  <si>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</si>
  <si>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</si>
  <si>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</si>
  <si>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</si>
  <si>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</si>
  <si>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</si>
  <si>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</si>
  <si>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</si>
  <si>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</si>
  <si>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</si>
  <si>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</si>
  <si>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</si>
  <si>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</si>
  <si>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</si>
  <si>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</si>
  <si>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</si>
  <si>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</si>
  <si>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</si>
  <si>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</si>
  <si>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</si>
  <si>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</si>
  <si>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</si>
  <si>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</si>
  <si>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</si>
  <si>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</si>
  <si>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</si>
  <si>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</si>
  <si>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</si>
  <si>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</si>
  <si>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</si>
  <si>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</si>
  <si>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</si>
  <si>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</si>
  <si>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</si>
  <si>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</si>
  <si>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</si>
  <si>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</si>
  <si>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</si>
  <si>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</si>
  <si>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</si>
  <si>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</si>
  <si>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</si>
  <si>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</si>
  <si>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</si>
  <si>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</si>
  <si>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</si>
  <si>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</si>
  <si>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</si>
  <si>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</si>
  <si>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</si>
  <si>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</si>
  <si>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</si>
  <si>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</si>
  <si>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</si>
  <si>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</si>
  <si>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</si>
  <si>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</si>
  <si>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</si>
  <si>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</si>
  <si>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</si>
  <si>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</si>
  <si>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</si>
  <si>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</si>
  <si>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</si>
  <si>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</si>
  <si>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</si>
  <si>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</si>
  <si>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</si>
  <si>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</si>
  <si>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</si>
  <si>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</si>
  <si>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</si>
  <si>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</si>
  <si>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</si>
  <si>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</si>
  <si>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</si>
  <si>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</si>
  <si>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</si>
  <si>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</si>
  <si>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</si>
  <si>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</si>
  <si>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</si>
  <si>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</si>
  <si>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</si>
  <si>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</si>
  <si>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</si>
  <si>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</si>
  <si>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</si>
  <si>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</si>
  <si>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</si>
  <si>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</si>
  <si>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</si>
  <si>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</si>
  <si>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</si>
  <si>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</si>
  <si>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</si>
  <si>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</si>
  <si>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</si>
  <si>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</si>
  <si>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</si>
  <si>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</si>
  <si>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</si>
  <si>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</si>
  <si>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</si>
  <si>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</si>
  <si>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</si>
  <si>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</si>
  <si>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</si>
  <si>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</si>
  <si>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</si>
  <si>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</si>
  <si>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</si>
  <si>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</si>
  <si>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</si>
  <si>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</si>
  <si>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</si>
  <si>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</si>
  <si>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</si>
  <si>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</si>
  <si>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</si>
  <si>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</si>
  <si>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</si>
  <si>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</si>
  <si>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</si>
  <si>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</si>
  <si>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</si>
  <si>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</si>
  <si>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</si>
  <si>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</si>
  <si>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</si>
  <si>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</si>
  <si>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</si>
  <si>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</si>
  <si>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</si>
  <si>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</si>
  <si>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</si>
  <si>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</si>
  <si>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</si>
  <si>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</si>
  <si>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</si>
  <si>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</si>
  <si>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</si>
  <si>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</si>
  <si>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</si>
  <si>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</si>
  <si>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</si>
  <si>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</si>
  <si>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</si>
  <si>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</si>
  <si>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</si>
  <si>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</si>
  <si>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</si>
  <si>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</si>
  <si>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</si>
  <si>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</si>
  <si>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</si>
  <si>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</si>
  <si>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</si>
  <si>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</si>
  <si>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</si>
  <si>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</si>
  <si>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</si>
  <si>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</si>
  <si>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</si>
  <si>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</si>
  <si>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</si>
  <si>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</si>
  <si>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</si>
  <si>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</si>
  <si>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</si>
  <si>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</si>
  <si>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</si>
  <si>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</si>
  <si>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</si>
  <si>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</si>
  <si>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</si>
  <si>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</si>
  <si>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</si>
  <si>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</si>
  <si>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</si>
  <si>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</si>
  <si>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</si>
  <si>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</si>
  <si>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</si>
  <si>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</si>
  <si>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</si>
  <si>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</si>
  <si>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</si>
  <si>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</si>
  <si>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</si>
  <si>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</si>
  <si>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</si>
  <si>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</si>
  <si>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</si>
  <si>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</si>
  <si>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</si>
  <si>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</si>
  <si>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</si>
  <si>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</si>
  <si>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</si>
  <si>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</si>
  <si>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</si>
  <si>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</si>
  <si>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</si>
  <si>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</si>
  <si>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</si>
  <si>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</si>
  <si>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</si>
  <si>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</si>
  <si>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</si>
  <si>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</si>
  <si>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</si>
  <si>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</si>
  <si>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</si>
  <si>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</si>
  <si>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</si>
  <si>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</si>
  <si>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</si>
  <si>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</si>
  <si>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</si>
  <si>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</si>
  <si>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</si>
  <si>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</si>
  <si>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</si>
  <si>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</si>
  <si>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</si>
  <si>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</si>
  <si>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</si>
  <si>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</si>
  <si>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</si>
  <si>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</si>
  <si>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</si>
  <si>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</si>
  <si>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</si>
  <si>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</si>
  <si>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</si>
  <si>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</si>
  <si>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</si>
  <si>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</si>
  <si>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</si>
  <si>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</si>
  <si>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</si>
  <si>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</si>
  <si>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</si>
  <si>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</si>
  <si>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</si>
  <si>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</si>
  <si>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</si>
  <si>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</si>
  <si>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</si>
  <si>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</si>
  <si>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</si>
  <si>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</si>
  <si>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</si>
  <si>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</si>
  <si>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</si>
  <si>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</si>
  <si>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</si>
  <si>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</si>
  <si>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</si>
  <si>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</si>
  <si>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</si>
  <si>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</si>
  <si>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</si>
  <si>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</si>
  <si>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</si>
  <si>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</si>
  <si>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</si>
  <si>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</si>
  <si>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</si>
  <si>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</si>
  <si>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</si>
  <si>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</si>
  <si>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</si>
  <si>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</si>
  <si>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</si>
  <si>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</si>
  <si>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</si>
  <si>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</si>
  <si>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</si>
  <si>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</si>
  <si>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</si>
  <si>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</si>
  <si>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</si>
  <si>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</si>
  <si>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</si>
  <si>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</si>
  <si>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</si>
  <si>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</si>
  <si>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</si>
  <si>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</si>
  <si>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</si>
  <si>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</si>
  <si>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</si>
  <si>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</si>
  <si>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</si>
  <si>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</si>
  <si>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</si>
  <si>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</si>
  <si>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</si>
  <si>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</si>
  <si>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</si>
  <si>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</si>
  <si>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</si>
  <si>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</si>
  <si>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</si>
  <si>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</si>
  <si>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</si>
  <si>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</si>
  <si>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</si>
  <si>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</si>
  <si>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</si>
  <si>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</si>
  <si>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</si>
  <si>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</si>
  <si>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</si>
  <si>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</si>
  <si>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</si>
  <si>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</si>
  <si>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</si>
  <si>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</si>
  <si>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</si>
  <si>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</si>
  <si>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</si>
  <si>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</si>
  <si>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</si>
  <si>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</si>
  <si>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</si>
  <si>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</si>
  <si>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</si>
  <si>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</si>
  <si>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</si>
  <si>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</si>
  <si>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</si>
  <si>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</si>
  <si>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</si>
  <si>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</si>
  <si>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</si>
  <si>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</si>
  <si>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</si>
  <si>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</si>
  <si>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</si>
  <si>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</si>
  <si>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</si>
  <si>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</si>
  <si>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</si>
  <si>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</si>
  <si>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</si>
  <si>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</si>
  <si>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</si>
  <si>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</si>
  <si>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</si>
  <si>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</si>
  <si>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</si>
  <si>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</si>
  <si>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</si>
  <si>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</si>
  <si>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</si>
  <si>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</si>
  <si>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</si>
  <si>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</si>
  <si>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</si>
  <si>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</si>
  <si>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</si>
  <si>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</si>
  <si>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</si>
  <si>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</si>
  <si>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</si>
  <si>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</si>
  <si>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</si>
  <si>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</si>
  <si>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</si>
  <si>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</si>
  <si>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</si>
  <si>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</si>
  <si>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</si>
  <si>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</si>
  <si>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</si>
  <si>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</si>
  <si>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</si>
  <si>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</si>
  <si>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</si>
  <si>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</si>
  <si>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</si>
  <si>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</si>
  <si>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</si>
  <si>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</si>
  <si>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</si>
  <si>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</si>
  <si>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</si>
  <si>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</si>
  <si>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</si>
  <si>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</si>
  <si>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</si>
  <si>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</si>
  <si>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</si>
  <si>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</si>
  <si>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</si>
  <si>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</si>
  <si>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</si>
  <si>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</si>
  <si>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</si>
  <si>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</si>
  <si>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</si>
  <si>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</si>
  <si>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</si>
  <si>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</si>
  <si>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</si>
  <si>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</si>
  <si>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</si>
  <si>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</si>
  <si>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</si>
  <si>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</si>
  <si>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</si>
  <si>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</si>
  <si>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</si>
  <si>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</si>
  <si>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</si>
  <si>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</si>
  <si>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</si>
  <si>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</si>
  <si>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</si>
  <si>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</si>
  <si>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</si>
  <si>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</si>
  <si>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</si>
  <si>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</si>
  <si>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</si>
  <si>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</si>
  <si>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</si>
  <si>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</si>
  <si>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</si>
  <si>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</si>
  <si>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</si>
  <si>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</si>
  <si>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</si>
  <si>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</si>
  <si>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</si>
  <si>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</si>
  <si>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</si>
  <si>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</si>
  <si>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</si>
  <si>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</si>
  <si>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</si>
  <si>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</si>
  <si>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</si>
  <si>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</si>
  <si>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</si>
  <si>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</si>
  <si>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</si>
  <si>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</si>
  <si>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</si>
  <si>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</si>
  <si>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</si>
  <si>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</si>
  <si>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</si>
  <si>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</si>
  <si>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</si>
  <si>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</si>
  <si>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</si>
  <si>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</si>
  <si>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</si>
  <si>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</si>
  <si>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</si>
  <si>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</si>
  <si>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</si>
  <si>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</si>
  <si>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</si>
  <si>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</si>
  <si>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</si>
  <si>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</si>
  <si>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</si>
  <si>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</si>
  <si>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</si>
  <si>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</si>
  <si>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</si>
  <si>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</si>
  <si>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</si>
  <si>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</si>
  <si>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</si>
  <si>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</si>
  <si>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</si>
  <si>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</si>
  <si>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</si>
  <si>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</si>
  <si>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</si>
  <si>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</si>
  <si>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</si>
  <si>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</si>
  <si>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</si>
  <si>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</si>
  <si>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</si>
  <si>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</si>
  <si>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</si>
  <si>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</si>
  <si>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</si>
  <si>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</si>
  <si>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</si>
  <si>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</si>
  <si>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</si>
  <si>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</si>
  <si>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</si>
  <si>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</si>
  <si>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</si>
  <si>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</si>
  <si>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</si>
  <si>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</si>
  <si>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</si>
  <si>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</si>
  <si>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</si>
  <si>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</si>
  <si>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</si>
  <si>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</si>
  <si>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</si>
  <si>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</si>
  <si>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</si>
  <si>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</si>
  <si>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</si>
  <si>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</si>
  <si>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</si>
  <si>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</si>
  <si>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</si>
  <si>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</si>
  <si>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</si>
  <si>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</si>
  <si>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</si>
  <si>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</si>
  <si>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</si>
  <si>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</si>
  <si>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</si>
  <si>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</si>
  <si>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</si>
  <si>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</si>
  <si>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</si>
  <si>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</si>
  <si>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</si>
  <si>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</si>
  <si>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</si>
  <si>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</si>
  <si>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</si>
  <si>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</si>
  <si>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</si>
  <si>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</si>
  <si>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</si>
  <si>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</si>
  <si>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</si>
  <si>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</si>
  <si>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</si>
  <si>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</si>
  <si>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</si>
  <si>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</si>
  <si>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</si>
  <si>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</si>
  <si>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</si>
  <si>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</si>
  <si>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</si>
  <si>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</si>
  <si>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</si>
  <si>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</si>
  <si>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</si>
  <si>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</si>
  <si>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</si>
  <si>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</si>
  <si>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</si>
  <si>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</si>
  <si>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</si>
  <si>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</si>
  <si>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</si>
  <si>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</si>
  <si>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</si>
  <si>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</si>
  <si>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</si>
  <si>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</si>
  <si>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</si>
  <si>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</si>
  <si>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</si>
  <si>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</si>
  <si>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</si>
  <si>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</si>
  <si>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</si>
  <si>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</si>
  <si>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</si>
  <si>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</si>
  <si>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</si>
  <si>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</si>
  <si>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</si>
  <si>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</si>
  <si>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</si>
  <si>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</si>
  <si>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</si>
  <si>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</si>
  <si>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</si>
  <si>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</si>
  <si>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</si>
  <si>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</si>
  <si>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</si>
  <si>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</si>
  <si>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</si>
  <si>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</si>
  <si>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</si>
  <si>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</si>
  <si>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</si>
  <si>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</si>
  <si>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</si>
  <si>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</si>
  <si>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</si>
  <si>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</si>
  <si>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</si>
  <si>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</si>
  <si>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</si>
  <si>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</si>
  <si>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</si>
  <si>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</si>
  <si>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</si>
  <si>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</si>
  <si>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</si>
  <si>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</si>
  <si>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</si>
  <si>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</si>
  <si>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</si>
  <si>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</si>
  <si>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</si>
  <si>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</si>
  <si>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</si>
  <si>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</si>
  <si>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</si>
  <si>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</si>
  <si>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</si>
  <si>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</si>
  <si>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</si>
  <si>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</si>
  <si>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</si>
  <si>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</si>
  <si>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</si>
  <si>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</si>
  <si>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</si>
  <si>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</si>
  <si>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</si>
  <si>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</si>
  <si>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</si>
  <si>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</si>
  <si>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</si>
  <si>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</si>
  <si>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</si>
  <si>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</si>
  <si>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</si>
  <si>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</si>
  <si>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</si>
  <si>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</si>
  <si>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</si>
  <si>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</si>
  <si>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</si>
  <si>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</si>
  <si>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</si>
  <si>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</si>
  <si>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</si>
  <si>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</si>
  <si>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</si>
  <si>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</si>
  <si>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</si>
  <si>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</si>
  <si>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</si>
  <si>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</si>
  <si>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</si>
  <si>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</si>
  <si>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</si>
  <si>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</si>
  <si>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</si>
  <si>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</si>
  <si>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</si>
  <si>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</si>
  <si>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</si>
  <si>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</si>
  <si>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</si>
  <si>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</si>
  <si>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</si>
  <si>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</si>
  <si>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</si>
  <si>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</si>
  <si>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</si>
  <si>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</si>
  <si>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</si>
  <si>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</si>
  <si>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</si>
  <si>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</si>
  <si>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</si>
  <si>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</si>
  <si>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</si>
  <si>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</si>
  <si>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</si>
  <si>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</si>
  <si>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</si>
  <si>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</si>
  <si>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</si>
  <si>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</si>
  <si>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</si>
  <si>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</si>
  <si>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</si>
  <si>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</si>
  <si>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</si>
  <si>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</si>
  <si>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</si>
  <si>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</si>
  <si>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</si>
  <si>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</si>
  <si>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</si>
  <si>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</si>
  <si>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</si>
  <si>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</si>
  <si>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</si>
  <si>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</si>
  <si>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</si>
  <si>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</si>
  <si>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</si>
  <si>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</si>
  <si>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</si>
  <si>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</si>
  <si>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</si>
  <si>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</si>
  <si>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</si>
  <si>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</si>
  <si>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</si>
  <si>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</si>
  <si>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</si>
  <si>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</si>
  <si>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</si>
  <si>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</si>
  <si>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</si>
  <si>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</si>
  <si>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</si>
  <si>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</si>
  <si>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</si>
  <si>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</si>
  <si>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</si>
  <si>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</si>
  <si>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</si>
  <si>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</si>
  <si>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</si>
  <si>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</si>
  <si>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</si>
  <si>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</si>
  <si>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</si>
  <si>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</si>
  <si>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</si>
  <si>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</si>
  <si>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</si>
  <si>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</si>
  <si>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</si>
  <si>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</si>
  <si>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</si>
  <si>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</si>
  <si>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</si>
  <si>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</si>
  <si>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</si>
  <si>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</si>
  <si>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</si>
  <si>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</si>
  <si>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</si>
  <si>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</si>
  <si>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</si>
  <si>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</si>
  <si>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</si>
  <si>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</si>
  <si>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</si>
  <si>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</si>
  <si>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</si>
  <si>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</si>
  <si>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</si>
  <si>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</si>
  <si>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</si>
  <si>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</si>
  <si>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</si>
  <si>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</si>
  <si>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</si>
  <si>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</si>
  <si>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</si>
  <si>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</si>
  <si>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</si>
  <si>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</si>
  <si>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</si>
  <si>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</si>
  <si>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</si>
  <si>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</si>
  <si>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</si>
  <si>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</si>
  <si>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</si>
  <si>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</si>
  <si>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</si>
  <si>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</si>
  <si>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</si>
  <si>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</si>
  <si>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</si>
  <si>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</si>
  <si>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</si>
  <si>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</si>
  <si>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</si>
  <si>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</si>
  <si>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</si>
  <si>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</si>
  <si>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</si>
  <si>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</si>
  <si>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</si>
  <si>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</si>
  <si>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</si>
  <si>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</si>
  <si>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</si>
  <si>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</si>
  <si>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</si>
  <si>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</si>
  <si>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</si>
  <si>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</si>
  <si>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</si>
  <si>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</si>
  <si>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</si>
  <si>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</si>
  <si>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</si>
  <si>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</si>
  <si>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</si>
  <si>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</si>
  <si>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</si>
  <si>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</si>
  <si>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</si>
  <si>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</si>
  <si>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</si>
  <si>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</si>
  <si>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</si>
  <si>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</si>
  <si>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</si>
  <si>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</si>
  <si>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</si>
  <si>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</si>
  <si>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</si>
  <si>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</si>
  <si>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</si>
  <si>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</si>
  <si>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</si>
  <si>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</si>
  <si>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</si>
  <si>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</si>
  <si>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</si>
  <si>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</si>
  <si>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</si>
  <si>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</si>
  <si>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</si>
  <si>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</si>
  <si>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</si>
  <si>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</si>
  <si>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</si>
  <si>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</si>
  <si>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</si>
  <si>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</si>
  <si>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</si>
  <si>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</si>
  <si>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</si>
  <si>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</si>
  <si>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</si>
  <si>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</si>
  <si>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</si>
  <si>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</si>
  <si>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</si>
  <si>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</si>
  <si>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</si>
  <si>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</si>
  <si>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</si>
  <si>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</si>
  <si>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</si>
  <si>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</si>
  <si>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</si>
  <si>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</si>
  <si>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</si>
  <si>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</si>
  <si>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</si>
  <si>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</si>
  <si>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</si>
  <si>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</si>
  <si>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</si>
  <si>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</si>
  <si>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</si>
  <si>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</si>
  <si>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</si>
  <si>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</si>
  <si>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</si>
  <si>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</si>
  <si>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</si>
  <si>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</si>
  <si>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</si>
  <si>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</si>
  <si>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</si>
  <si>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</si>
  <si>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</si>
  <si>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</si>
  <si>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</si>
  <si>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</si>
  <si>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</si>
  <si>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</si>
  <si>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</si>
  <si>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</si>
  <si>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</si>
  <si>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</si>
  <si>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</si>
  <si>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</si>
  <si>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</si>
  <si>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</si>
  <si>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</si>
  <si>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</si>
  <si>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</si>
  <si>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</si>
  <si>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</si>
  <si>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</si>
  <si>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</si>
  <si>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</si>
  <si>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</si>
  <si>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</si>
  <si>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</si>
  <si>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</si>
  <si>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</si>
  <si>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</si>
  <si>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</si>
  <si>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</si>
  <si>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</si>
  <si>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</si>
  <si>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</si>
  <si>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</si>
  <si>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</si>
  <si>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</si>
  <si>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</si>
  <si>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</si>
  <si>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</si>
  <si>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</si>
  <si>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</si>
  <si>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</si>
  <si>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</si>
  <si>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</si>
  <si>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</si>
  <si>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</si>
  <si>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</si>
  <si>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</si>
  <si>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</si>
  <si>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</si>
  <si>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</si>
  <si>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</si>
  <si>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</si>
  <si>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</si>
  <si>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</si>
  <si>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</si>
  <si>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</si>
  <si>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</si>
  <si>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</si>
  <si>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</si>
  <si>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</si>
  <si>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</si>
  <si>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</si>
  <si>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</si>
  <si>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</si>
  <si>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</si>
  <si>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</si>
  <si>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</si>
  <si>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</si>
  <si>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</si>
  <si>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</si>
  <si>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</si>
  <si>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</si>
  <si>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</si>
  <si>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</si>
  <si>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</si>
  <si>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</si>
  <si>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</si>
  <si>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</si>
  <si>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</si>
  <si>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</si>
  <si>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</si>
  <si>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</si>
  <si>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</si>
  <si>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</si>
  <si>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</si>
  <si>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</si>
  <si>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</si>
  <si>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</si>
  <si>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</si>
  <si>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</si>
  <si>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</si>
  <si>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</si>
  <si>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</si>
  <si>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</si>
  <si>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</si>
  <si>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</si>
  <si>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</si>
  <si>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</si>
  <si>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</si>
  <si>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</si>
  <si>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</si>
  <si>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</si>
  <si>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</si>
  <si>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</si>
  <si>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</si>
  <si>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</si>
  <si>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</si>
  <si>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</si>
  <si>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</si>
  <si>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</si>
  <si>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</si>
  <si>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</si>
  <si>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</si>
  <si>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</si>
  <si>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</si>
  <si>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</si>
  <si>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</si>
  <si>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</si>
  <si>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</si>
  <si>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</si>
  <si>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</si>
  <si>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</si>
  <si>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</si>
  <si>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</si>
  <si>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</si>
  <si>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</si>
  <si>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</si>
  <si>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</si>
  <si>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</si>
  <si>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</si>
  <si>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</si>
  <si>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</si>
  <si>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</si>
  <si>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</si>
  <si>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</si>
  <si>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</si>
  <si>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</si>
  <si>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</si>
  <si>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</si>
  <si>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</si>
  <si>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</si>
  <si>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</si>
  <si>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</si>
  <si>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</si>
  <si>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</si>
  <si>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</si>
  <si>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</si>
  <si>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</si>
  <si>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</si>
  <si>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</si>
  <si>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</si>
  <si>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</si>
  <si>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</si>
  <si>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</si>
  <si>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</si>
  <si>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</si>
  <si>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</si>
  <si>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</si>
  <si>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</si>
  <si>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</si>
  <si>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</si>
  <si>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</si>
  <si>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</si>
  <si>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</si>
  <si>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</si>
  <si>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</si>
  <si>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</si>
  <si>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</si>
  <si>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</si>
  <si>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</si>
  <si>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</si>
  <si>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</si>
  <si>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</si>
  <si>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</si>
  <si>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</si>
  <si>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</si>
  <si>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</si>
  <si>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</si>
  <si>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</si>
  <si>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</si>
  <si>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</si>
  <si>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</si>
  <si>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</si>
  <si>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</si>
  <si>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</si>
  <si>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</si>
  <si>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</si>
  <si>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</si>
  <si>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</si>
  <si>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</si>
  <si>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</si>
  <si>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</si>
  <si>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</si>
  <si>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</si>
  <si>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</si>
  <si>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</si>
  <si>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</si>
  <si>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</si>
  <si>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</si>
  <si>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</si>
  <si>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</si>
  <si>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</si>
  <si>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</si>
  <si>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</si>
  <si>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</si>
  <si>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</si>
  <si>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</si>
  <si>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</si>
  <si>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</si>
  <si>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</si>
  <si>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</si>
  <si>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</si>
  <si>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</si>
  <si>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</si>
  <si>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</si>
  <si>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</si>
  <si>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</si>
  <si>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</si>
  <si>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</si>
  <si>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</si>
  <si>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</si>
  <si>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</si>
  <si>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</si>
  <si>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</si>
  <si>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</si>
  <si>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</si>
  <si>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</si>
  <si>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</si>
  <si>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</si>
  <si>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</si>
  <si>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</si>
  <si>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</si>
  <si>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</si>
  <si>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</si>
  <si>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</si>
  <si>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</si>
  <si>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</si>
  <si>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</si>
  <si>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</si>
  <si>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</si>
  <si>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</si>
  <si>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</si>
  <si>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</si>
  <si>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</si>
  <si>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</si>
  <si>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</si>
  <si>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</si>
  <si>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</si>
  <si>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</si>
  <si>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</si>
  <si>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</si>
  <si>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</si>
  <si>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</si>
  <si>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</si>
  <si>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</si>
  <si>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</si>
  <si>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</si>
  <si>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</si>
  <si>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</si>
  <si>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</si>
  <si>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</si>
  <si>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</si>
  <si>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</si>
  <si>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</si>
  <si>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</si>
  <si>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</si>
  <si>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</si>
  <si>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</si>
  <si>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</si>
  <si>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</si>
  <si>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</si>
  <si>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</si>
  <si>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</si>
  <si>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</si>
  <si>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</si>
  <si>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</si>
  <si>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</si>
  <si>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</si>
  <si>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</si>
  <si>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</si>
  <si>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</si>
  <si>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</si>
  <si>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</si>
  <si>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</si>
  <si>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</si>
  <si>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</si>
  <si>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</si>
  <si>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</si>
  <si>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</si>
  <si>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</si>
  <si>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</si>
  <si>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</si>
  <si>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</si>
  <si>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</si>
  <si>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</si>
  <si>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</si>
  <si>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</si>
  <si>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</si>
  <si>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</si>
  <si>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</si>
  <si>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</si>
  <si>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</si>
  <si>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</si>
  <si>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</si>
  <si>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</si>
  <si>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</si>
  <si>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</si>
  <si>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</si>
  <si>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</si>
  <si>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</si>
  <si>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</si>
  <si>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</si>
  <si>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</si>
  <si>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</si>
  <si>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</si>
  <si>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</si>
  <si>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</si>
  <si>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</si>
  <si>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</si>
  <si>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</si>
  <si>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</si>
  <si>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</si>
  <si>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</si>
  <si>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</si>
  <si>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</si>
  <si>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</si>
  <si>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</si>
  <si>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</si>
  <si>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</si>
  <si>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</si>
  <si>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</si>
  <si>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</si>
  <si>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</si>
  <si>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</si>
  <si>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</si>
  <si>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</si>
  <si>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</si>
  <si>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</si>
  <si>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</si>
  <si>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</si>
  <si>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</si>
  <si>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</si>
  <si>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</si>
  <si>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</si>
  <si>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</si>
  <si>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</si>
  <si>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</si>
  <si>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</si>
  <si>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</si>
  <si>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</si>
  <si>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</si>
  <si>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</si>
  <si>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</si>
  <si>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</si>
  <si>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</si>
  <si>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</si>
  <si>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</si>
  <si>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</si>
  <si>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</si>
  <si>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</si>
  <si>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</si>
  <si>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</si>
  <si>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</si>
  <si>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</si>
  <si>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</si>
  <si>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</si>
  <si>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</si>
  <si>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</si>
  <si>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</si>
  <si>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</si>
  <si>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</si>
  <si>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</si>
  <si>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</si>
  <si>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</si>
  <si>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</si>
  <si>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</si>
  <si>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</si>
  <si>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</si>
  <si>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</si>
  <si>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</si>
  <si>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</si>
  <si>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</si>
  <si>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</si>
  <si>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</si>
  <si>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</si>
  <si>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</si>
  <si>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</si>
  <si>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</si>
  <si>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</si>
  <si>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</si>
  <si>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</si>
  <si>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</si>
  <si>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</si>
  <si>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</si>
  <si>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</si>
  <si>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</si>
  <si>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</si>
  <si>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</si>
  <si>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</si>
  <si>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</si>
  <si>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</si>
  <si>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</si>
  <si>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</si>
  <si>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</si>
  <si>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</si>
  <si>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</si>
  <si>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</si>
  <si>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</si>
  <si>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</si>
  <si>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</si>
  <si>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</si>
  <si>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</si>
  <si>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</si>
  <si>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</si>
  <si>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</si>
  <si>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</si>
  <si>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</si>
  <si>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</si>
  <si>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</si>
  <si>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</si>
  <si>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</si>
  <si>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</si>
  <si>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</si>
  <si>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</si>
  <si>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</si>
  <si>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</si>
  <si>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</si>
  <si>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</si>
  <si>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</si>
  <si>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</si>
  <si>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</si>
  <si>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</si>
  <si>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</si>
  <si>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</si>
  <si>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</si>
  <si>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</si>
  <si>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</si>
  <si>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</si>
  <si>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</si>
  <si>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</si>
  <si>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</si>
  <si>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</si>
  <si>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</si>
  <si>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</si>
  <si>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</si>
  <si>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</si>
  <si>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</si>
  <si>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</si>
  <si>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</si>
  <si>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</si>
  <si>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</si>
  <si>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</si>
  <si>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</si>
  <si>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</si>
  <si>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</si>
  <si>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</si>
  <si>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</si>
  <si>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</si>
  <si>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</si>
  <si>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</si>
  <si>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</si>
  <si>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</si>
  <si>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</si>
  <si>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</si>
  <si>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</si>
  <si>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</si>
  <si>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</si>
  <si>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</si>
  <si>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</si>
  <si>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</si>
  <si>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</si>
  <si>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</si>
  <si>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</si>
  <si>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</si>
  <si>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</si>
  <si>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</si>
  <si>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</si>
  <si>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</si>
  <si>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</si>
  <si>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</si>
  <si>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</si>
  <si>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</si>
  <si>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</si>
  <si>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</si>
  <si>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</si>
  <si>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</si>
  <si>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</si>
  <si>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</si>
  <si>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</si>
  <si>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</si>
  <si>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</si>
  <si>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</si>
  <si>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</si>
  <si>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</si>
  <si>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</si>
  <si>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</si>
  <si>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</si>
  <si>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</si>
  <si>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</si>
  <si>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</si>
  <si>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</si>
  <si>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</si>
  <si>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</si>
  <si>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</si>
  <si>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</si>
  <si>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</si>
  <si>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</si>
  <si>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</si>
  <si>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</si>
  <si>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</si>
  <si>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</si>
  <si>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</si>
  <si>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</si>
  <si>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</si>
  <si>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</si>
  <si>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</si>
  <si>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</si>
  <si>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</si>
  <si>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</si>
  <si>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</si>
  <si>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</si>
  <si>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</si>
  <si>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</si>
  <si>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</si>
  <si>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</si>
  <si>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</si>
  <si>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</si>
  <si>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</si>
  <si>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</si>
  <si>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</si>
  <si>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</si>
  <si>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</si>
  <si>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</si>
  <si>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</si>
  <si>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</si>
  <si>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</si>
  <si>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</si>
  <si>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</si>
  <si>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</si>
  <si>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</si>
  <si>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</si>
  <si>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</si>
  <si>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</si>
  <si>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</si>
  <si>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</si>
  <si>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</si>
  <si>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</si>
  <si>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</si>
  <si>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</si>
  <si>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</si>
  <si>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</si>
  <si>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</si>
  <si>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</si>
  <si>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</si>
  <si>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</si>
  <si>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</si>
  <si>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</si>
  <si>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</si>
  <si>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</si>
  <si>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</si>
  <si>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</si>
  <si>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</si>
  <si>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</si>
  <si>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</si>
  <si>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</si>
  <si>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</si>
  <si>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</si>
  <si>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</si>
  <si>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</si>
  <si>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</si>
  <si>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</si>
  <si>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</si>
  <si>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</si>
  <si>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</si>
  <si>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</si>
  <si>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</si>
  <si>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</si>
  <si>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</si>
  <si>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</si>
  <si>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</si>
  <si>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</si>
  <si>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</si>
  <si>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</si>
  <si>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</si>
  <si>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</si>
  <si>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</si>
  <si>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</si>
  <si>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</si>
  <si>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</si>
  <si>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</si>
  <si>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</si>
  <si>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</si>
  <si>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</si>
  <si>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</si>
  <si>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</si>
  <si>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</si>
  <si>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</si>
  <si>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</si>
  <si>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</si>
  <si>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</si>
  <si>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</si>
  <si>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</si>
  <si>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</si>
  <si>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</si>
  <si>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</si>
  <si>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</si>
  <si>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</si>
  <si>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</si>
  <si>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</si>
  <si>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</si>
  <si>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</si>
  <si>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</si>
  <si>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</si>
  <si>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</si>
  <si>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</si>
  <si>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</si>
  <si>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</si>
  <si>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</si>
  <si>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</si>
  <si>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</si>
  <si>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</si>
  <si>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</si>
  <si>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</si>
  <si>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</si>
  <si>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</si>
  <si>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</si>
  <si>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</si>
  <si>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</si>
  <si>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</si>
  <si>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</si>
  <si>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</si>
  <si>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</si>
  <si>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</si>
  <si>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</si>
  <si>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</si>
  <si>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</si>
  <si>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</si>
  <si>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</si>
  <si>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</si>
  <si>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</si>
  <si>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</si>
  <si>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</si>
  <si>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</si>
  <si>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</si>
  <si>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</si>
  <si>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</si>
  <si>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</si>
  <si>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</si>
  <si>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</si>
  <si>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</si>
  <si>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</si>
  <si>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</si>
  <si>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</si>
  <si>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</si>
  <si>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</si>
  <si>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</si>
  <si>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</si>
  <si>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</si>
  <si>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</si>
  <si>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</si>
  <si>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</si>
  <si>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</si>
  <si>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</si>
  <si>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</si>
  <si>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</si>
  <si>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</si>
  <si>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</si>
  <si>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</si>
  <si>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</si>
  <si>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</si>
  <si>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</si>
  <si>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</si>
  <si>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</si>
  <si>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</si>
  <si>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</si>
  <si>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</si>
  <si>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</si>
  <si>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</si>
  <si>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</si>
  <si>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</si>
  <si>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</si>
  <si>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</si>
  <si>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</si>
  <si>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</si>
  <si>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</si>
  <si>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</si>
  <si>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</si>
  <si>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</si>
  <si>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</si>
  <si>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</si>
  <si>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</si>
  <si>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</si>
  <si>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</si>
  <si>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</si>
  <si>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</si>
  <si>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</si>
  <si>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</si>
  <si>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</si>
  <si>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</si>
  <si>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</si>
  <si>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</si>
  <si>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</si>
  <si>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</si>
  <si>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</si>
  <si>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</si>
  <si>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</si>
  <si>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</si>
  <si>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</si>
  <si>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</si>
  <si>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</si>
  <si>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</si>
  <si>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</si>
  <si>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</si>
  <si>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</si>
  <si>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</si>
  <si>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</si>
  <si>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</si>
  <si>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</si>
  <si>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</si>
  <si>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</si>
  <si>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</si>
  <si>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</si>
  <si>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</si>
  <si>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</si>
  <si>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</si>
  <si>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</si>
  <si>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</si>
  <si>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</si>
  <si>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</si>
  <si>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</si>
  <si>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</si>
  <si>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</si>
  <si>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</si>
  <si>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</si>
  <si>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</si>
  <si>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</si>
  <si>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</si>
  <si>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</si>
  <si>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</si>
  <si>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</si>
  <si>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</si>
  <si>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</si>
  <si>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</si>
  <si>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</si>
  <si>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</si>
  <si>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</si>
  <si>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</si>
  <si>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</si>
  <si>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</si>
  <si>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</si>
  <si>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</si>
  <si>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</si>
  <si>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</si>
  <si>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</si>
  <si>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</si>
  <si>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</si>
  <si>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</si>
  <si>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</si>
  <si>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</si>
  <si>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</si>
  <si>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</si>
  <si>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</si>
  <si>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</si>
  <si>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</si>
  <si>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</si>
  <si>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</si>
  <si>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</si>
  <si>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</si>
  <si>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</si>
  <si>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</si>
  <si>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</si>
  <si>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</si>
  <si>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</si>
  <si>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</si>
  <si>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</si>
  <si>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</si>
  <si>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</si>
  <si>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</si>
  <si>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</si>
  <si>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</si>
  <si>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</si>
  <si>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</si>
  <si>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</si>
  <si>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</si>
  <si>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</si>
  <si>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</si>
  <si>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</si>
  <si>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</si>
  <si>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</si>
  <si>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</si>
  <si>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</si>
  <si>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</si>
  <si>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</si>
  <si>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</si>
  <si>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</si>
  <si>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</si>
  <si>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</si>
  <si>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</si>
  <si>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</si>
  <si>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</si>
  <si>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</si>
  <si>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</si>
  <si>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</si>
  <si>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</si>
  <si>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</si>
  <si>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</si>
  <si>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</si>
  <si>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</si>
  <si>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</si>
  <si>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</si>
  <si>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</si>
  <si>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</si>
  <si>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</si>
  <si>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</si>
  <si>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</si>
  <si>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</si>
  <si>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</si>
  <si>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</si>
  <si>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</si>
  <si>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</si>
  <si>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</si>
  <si>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</si>
  <si>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</si>
  <si>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</si>
  <si>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</si>
  <si>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</si>
  <si>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</si>
  <si>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</si>
  <si>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</si>
  <si>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</si>
  <si>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</si>
  <si>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</si>
  <si>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</si>
  <si>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</si>
  <si>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</si>
  <si>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</si>
  <si>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</si>
  <si>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</si>
  <si>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</si>
  <si>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</si>
  <si>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</si>
  <si>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</si>
  <si>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</si>
  <si>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</si>
  <si>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</si>
  <si>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</si>
  <si>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</si>
  <si>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</si>
  <si>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</si>
  <si>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</si>
  <si>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</si>
  <si>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</si>
  <si>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</si>
  <si>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</si>
  <si>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</si>
  <si>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</si>
  <si>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</si>
  <si>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</si>
  <si>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</si>
  <si>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</si>
  <si>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</si>
  <si>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</si>
  <si>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</si>
  <si>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</si>
  <si>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</si>
  <si>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</si>
  <si>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</si>
  <si>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</si>
  <si>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</si>
  <si>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</si>
  <si>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</si>
  <si>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</si>
  <si>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</si>
  <si>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</si>
  <si>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</si>
  <si>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</si>
  <si>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</si>
  <si>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</si>
  <si>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</si>
  <si>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</si>
  <si>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</si>
  <si>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</si>
  <si>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</si>
  <si>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</si>
  <si>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</si>
  <si>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</si>
  <si>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</si>
  <si>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</si>
  <si>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</si>
  <si>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</si>
  <si>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</si>
  <si>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</si>
  <si>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</si>
  <si>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</si>
  <si>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</si>
  <si>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</si>
  <si>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</si>
  <si>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</si>
  <si>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</si>
  <si>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</si>
  <si>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</si>
  <si>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</si>
  <si>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</si>
  <si>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</si>
  <si>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</si>
  <si>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</si>
  <si>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</si>
  <si>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</si>
  <si>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</si>
  <si>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</si>
  <si>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</si>
  <si>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</si>
  <si>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</si>
  <si>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</si>
  <si>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</si>
  <si>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</si>
  <si>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</si>
  <si>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</si>
  <si>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</si>
  <si>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</si>
  <si>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</si>
  <si>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</si>
  <si>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</si>
  <si>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</si>
  <si>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</si>
  <si>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</si>
  <si>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</si>
  <si>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</si>
  <si>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</si>
  <si>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</si>
  <si>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</si>
  <si>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</si>
  <si>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</si>
  <si>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</si>
  <si>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</si>
  <si>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</si>
  <si>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</si>
  <si>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</si>
  <si>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</si>
  <si>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</si>
  <si>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</si>
  <si>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</si>
  <si>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</si>
  <si>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</si>
  <si>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</si>
  <si>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</si>
  <si>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</si>
  <si>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</si>
  <si>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</si>
  <si>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</si>
  <si>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</si>
  <si>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</si>
  <si>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</si>
  <si>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</si>
  <si>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</si>
  <si>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</si>
  <si>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</si>
  <si>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</si>
  <si>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</si>
  <si>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</si>
  <si>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</si>
  <si>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</si>
  <si>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</si>
  <si>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</si>
  <si>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</si>
  <si>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</si>
  <si>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</si>
  <si>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</si>
  <si>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</si>
  <si>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</si>
  <si>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</si>
  <si>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</si>
  <si>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</si>
  <si>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</si>
  <si>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</si>
  <si>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</si>
  <si>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</si>
  <si>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</si>
  <si>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</si>
  <si>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</si>
  <si>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</si>
  <si>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</si>
  <si>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</si>
  <si>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</si>
  <si>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</si>
  <si>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</si>
  <si>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</si>
  <si>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</si>
  <si>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</si>
  <si>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</si>
  <si>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</si>
  <si>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</si>
  <si>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</si>
  <si>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</si>
  <si>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</si>
  <si>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</si>
  <si>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</si>
  <si>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</si>
  <si>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</si>
  <si>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</si>
  <si>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</si>
  <si>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</si>
  <si>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</si>
  <si>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</si>
  <si>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</si>
  <si>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</si>
  <si>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</si>
  <si>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</si>
  <si>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</si>
  <si>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</si>
  <si>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</si>
  <si>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</si>
  <si>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</si>
  <si>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</si>
  <si>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</si>
  <si>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</si>
  <si>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</si>
  <si>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</si>
  <si>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</si>
  <si>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</si>
  <si>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</si>
  <si>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</si>
  <si>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</si>
  <si>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</si>
  <si>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</si>
  <si>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</si>
  <si>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</si>
  <si>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</si>
  <si>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</si>
  <si>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</si>
  <si>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</si>
  <si>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</si>
  <si>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</si>
  <si>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</si>
  <si>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</si>
  <si>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</si>
  <si>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</si>
  <si>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</si>
  <si>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</si>
  <si>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</si>
  <si>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</si>
  <si>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</si>
  <si>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</si>
  <si>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</si>
  <si>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</si>
  <si>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</si>
  <si>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</si>
  <si>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</si>
  <si>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</si>
  <si>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</si>
  <si>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</si>
  <si>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</si>
  <si>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</si>
  <si>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</si>
  <si>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</si>
  <si>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</si>
  <si>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</si>
  <si>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</si>
  <si>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</si>
  <si>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</si>
  <si>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</si>
  <si>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</si>
  <si>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</si>
  <si>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</si>
  <si>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</si>
  <si>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</si>
  <si>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</si>
  <si>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</si>
  <si>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</si>
  <si>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</si>
  <si>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</si>
  <si>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</si>
  <si>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</si>
  <si>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</si>
  <si>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</si>
  <si>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</si>
  <si>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</si>
  <si>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</si>
  <si>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</si>
  <si>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</si>
  <si>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</si>
  <si>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</si>
  <si>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</si>
  <si>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</si>
  <si>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</si>
  <si>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</si>
  <si>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</si>
  <si>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</si>
  <si>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</si>
  <si>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</si>
  <si>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</si>
  <si>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</si>
  <si>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</si>
  <si>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</si>
  <si>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</si>
  <si>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</si>
  <si>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</si>
  <si>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</si>
  <si>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</si>
  <si>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</si>
  <si>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</si>
  <si>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</si>
  <si>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</si>
  <si>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</si>
  <si>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</si>
  <si>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</si>
  <si>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</si>
  <si>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</si>
  <si>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</si>
  <si>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</si>
  <si>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</si>
  <si>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</si>
  <si>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</si>
  <si>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</si>
  <si>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</si>
  <si>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</si>
  <si>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</si>
  <si>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</si>
  <si>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</si>
  <si>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</si>
  <si>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</si>
  <si>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</si>
  <si>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</si>
  <si>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</si>
  <si>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</si>
  <si>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</si>
  <si>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</si>
  <si>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</si>
  <si>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</si>
  <si>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</si>
  <si>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</si>
  <si>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</si>
  <si>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</si>
  <si>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</si>
  <si>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</si>
  <si>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</si>
  <si>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</si>
  <si>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</si>
  <si>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</si>
  <si>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</si>
  <si>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</si>
  <si>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</si>
  <si>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</si>
  <si>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</si>
  <si>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</si>
  <si>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</si>
  <si>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</si>
  <si>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</si>
  <si>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</si>
  <si>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</si>
  <si>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</si>
  <si>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</si>
  <si>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</si>
  <si>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</si>
  <si>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</si>
  <si>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</si>
  <si>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</si>
  <si>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</si>
  <si>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</si>
  <si>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</si>
  <si>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</si>
  <si>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</si>
  <si>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</si>
  <si>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</si>
  <si>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</si>
  <si>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</si>
  <si>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</si>
  <si>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</si>
  <si>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</si>
  <si>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</si>
  <si>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</si>
  <si>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</si>
  <si>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</si>
  <si>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</si>
  <si>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</si>
  <si>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</si>
  <si>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</si>
  <si>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</si>
  <si>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</si>
  <si>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</si>
  <si>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</si>
  <si>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</si>
  <si>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</si>
  <si>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</si>
  <si>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</si>
  <si>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</si>
  <si>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</si>
  <si>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</si>
  <si>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</si>
  <si>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</si>
  <si>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</si>
  <si>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</si>
  <si>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</si>
  <si>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</si>
  <si>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</si>
  <si>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</si>
  <si>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</si>
  <si>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</si>
  <si>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</si>
  <si>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</si>
  <si>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</si>
  <si>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</si>
  <si>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</si>
  <si>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</si>
  <si>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</si>
  <si>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</si>
  <si>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</si>
  <si>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</si>
  <si>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</si>
  <si>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</si>
  <si>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</si>
  <si>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</si>
  <si>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</si>
  <si>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</si>
  <si>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</si>
  <si>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</si>
  <si>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</si>
  <si>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</si>
  <si>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</si>
  <si>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</si>
  <si>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</si>
  <si>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</si>
  <si>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</si>
  <si>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</si>
  <si>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</si>
  <si>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</si>
  <si>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</si>
  <si>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</si>
  <si>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</si>
  <si>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</si>
  <si>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</si>
  <si>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</si>
  <si>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</si>
  <si>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</si>
  <si>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</si>
  <si>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</si>
  <si>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</si>
  <si>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</si>
  <si>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</si>
  <si>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</si>
  <si>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</si>
  <si>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</si>
  <si>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</si>
  <si>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</si>
  <si>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</si>
  <si>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</si>
  <si>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</si>
  <si>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</si>
  <si>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</si>
  <si>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</si>
  <si>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</si>
  <si>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</si>
  <si>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</si>
  <si>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</si>
  <si>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</si>
  <si>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</si>
  <si>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</si>
  <si>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</si>
  <si>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</si>
  <si>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</si>
  <si>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</si>
  <si>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</si>
  <si>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</si>
  <si>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</si>
  <si>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</si>
  <si>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</si>
  <si>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</si>
  <si>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</si>
  <si>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</si>
  <si>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</si>
  <si>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</si>
  <si>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</si>
  <si>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</si>
  <si>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</si>
  <si>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</si>
  <si>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</si>
  <si>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</si>
  <si>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</si>
  <si>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</si>
  <si>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</si>
  <si>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</si>
  <si>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</si>
  <si>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</si>
  <si>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</si>
  <si>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</si>
  <si>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</si>
  <si>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</si>
  <si>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</si>
  <si>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</si>
  <si>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</si>
  <si>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</si>
  <si>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</si>
  <si>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</si>
  <si>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</si>
  <si>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</si>
  <si>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</si>
  <si>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</si>
  <si>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</si>
  <si>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</si>
  <si>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</si>
  <si>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</si>
  <si>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</si>
  <si>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</si>
  <si>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</si>
  <si>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</si>
  <si>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</si>
  <si>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</si>
  <si>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</si>
  <si>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</si>
  <si>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</si>
  <si>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</si>
  <si>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</si>
  <si>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</si>
  <si>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</si>
  <si>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</si>
  <si>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</si>
  <si>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</si>
  <si>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</si>
  <si>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</si>
  <si>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</si>
  <si>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</si>
  <si>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</si>
  <si>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</si>
  <si>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</si>
  <si>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</si>
  <si>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</si>
  <si>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</si>
  <si>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</si>
  <si>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</si>
  <si>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</si>
  <si>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</si>
  <si>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</si>
  <si>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</si>
  <si>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</si>
  <si>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</si>
  <si>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</si>
  <si>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</si>
  <si>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</si>
  <si>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</si>
  <si>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</si>
  <si>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</si>
  <si>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</si>
  <si>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</si>
  <si>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</si>
  <si>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</si>
  <si>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</si>
  <si>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</si>
  <si>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</si>
  <si>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</si>
  <si>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</si>
  <si>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</si>
  <si>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</si>
  <si>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</si>
  <si>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</si>
  <si>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</si>
  <si>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</si>
  <si>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</si>
  <si>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</si>
  <si>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</si>
  <si>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</si>
  <si>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</si>
  <si>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</si>
  <si>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</si>
  <si>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</si>
  <si>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</si>
  <si>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</si>
  <si>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</si>
  <si>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</si>
  <si>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</si>
  <si>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</si>
  <si>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</si>
  <si>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</si>
  <si>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</si>
  <si>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</si>
  <si>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</si>
  <si>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</si>
  <si>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</si>
  <si>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</si>
  <si>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</si>
  <si>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</si>
  <si>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</si>
  <si>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</si>
  <si>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</si>
  <si>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</si>
  <si>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</si>
  <si>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</si>
  <si>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</si>
  <si>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</si>
  <si>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</si>
  <si>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</si>
  <si>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</si>
  <si>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</si>
  <si>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</si>
  <si>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</si>
  <si>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</si>
  <si>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</si>
  <si>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</si>
  <si>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</si>
  <si>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</si>
  <si>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</si>
  <si>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</si>
  <si>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</si>
  <si>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</si>
  <si>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</si>
  <si>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</si>
  <si>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</si>
  <si>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</si>
  <si>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</si>
  <si>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</si>
  <si>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</si>
  <si>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</si>
  <si>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</si>
  <si>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</si>
  <si>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</si>
  <si>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</si>
  <si>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</si>
  <si>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</si>
  <si>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</si>
  <si>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</si>
  <si>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</si>
  <si>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</si>
  <si>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</si>
  <si>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</si>
  <si>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</si>
  <si>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</si>
  <si>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</si>
  <si>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</si>
  <si>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</si>
  <si>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</si>
  <si>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</si>
  <si>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</si>
  <si>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</si>
  <si>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</si>
  <si>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</si>
  <si>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</si>
  <si>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</si>
  <si>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</si>
  <si>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</si>
  <si>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</si>
  <si>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</si>
  <si>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</si>
  <si>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</si>
  <si>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</si>
  <si>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</si>
  <si>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</si>
  <si>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</si>
  <si>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</si>
  <si>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</si>
  <si>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</si>
  <si>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</si>
  <si>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</si>
  <si>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</si>
  <si>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</si>
  <si>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</si>
  <si>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</si>
  <si>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</si>
  <si>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</si>
  <si>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</si>
  <si>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</si>
  <si>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</si>
  <si>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</si>
  <si>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</si>
  <si>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</si>
  <si>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</si>
  <si>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</si>
  <si>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</si>
  <si>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</si>
  <si>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</si>
  <si>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</si>
  <si>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</si>
  <si>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</si>
  <si>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</si>
  <si>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</si>
  <si>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</si>
  <si>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</si>
  <si>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</si>
  <si>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</si>
  <si>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</si>
  <si>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</si>
  <si>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</si>
  <si>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</si>
  <si>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</si>
  <si>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</si>
  <si>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</si>
  <si>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</si>
  <si>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</si>
  <si>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</si>
  <si>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</si>
  <si>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</si>
  <si>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</si>
  <si>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</si>
  <si>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</si>
  <si>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</si>
  <si>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</si>
  <si>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</si>
  <si>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</si>
  <si>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</si>
  <si>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</si>
  <si>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</si>
  <si>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</si>
  <si>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</si>
  <si>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</si>
  <si>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</si>
  <si>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</si>
  <si>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</si>
  <si>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</si>
  <si>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</si>
  <si>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</si>
  <si>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</si>
  <si>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</si>
  <si>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</si>
  <si>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</si>
  <si>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</si>
  <si>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</si>
  <si>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</si>
  <si>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</si>
  <si>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</si>
  <si>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</si>
  <si>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</si>
  <si>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</si>
  <si>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</si>
  <si>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</si>
  <si>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</si>
  <si>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</si>
  <si>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</si>
  <si>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</si>
  <si>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</si>
  <si>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</si>
  <si>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</si>
  <si>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</si>
  <si>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</si>
  <si>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</si>
  <si>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</si>
  <si>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</si>
  <si>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</si>
  <si>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</si>
  <si>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</si>
  <si>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</si>
  <si>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</si>
  <si>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</si>
  <si>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</si>
  <si>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</si>
  <si>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</si>
  <si>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</si>
  <si>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</si>
  <si>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</si>
  <si>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</si>
  <si>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</si>
  <si>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</si>
  <si>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</si>
  <si>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</si>
  <si>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</si>
  <si>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</si>
  <si>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</si>
  <si>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</si>
  <si>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</si>
  <si>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</si>
  <si>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</si>
  <si>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</si>
  <si>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</si>
  <si>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</si>
  <si>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</si>
  <si>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</si>
  <si>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</si>
  <si>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</si>
  <si>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</si>
  <si>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</si>
  <si>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</si>
  <si>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</si>
  <si>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</si>
  <si>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</si>
  <si>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</si>
  <si>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</si>
  <si>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</si>
  <si>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</si>
  <si>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</si>
  <si>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</si>
  <si>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</si>
  <si>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</si>
  <si>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</si>
  <si>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</si>
  <si>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</si>
  <si>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</si>
  <si>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</si>
  <si>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</si>
  <si>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</si>
  <si>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</si>
  <si>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</si>
  <si>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</si>
  <si>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</si>
  <si>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</si>
  <si>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</si>
  <si>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</si>
  <si>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</si>
  <si>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</si>
  <si>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</si>
  <si>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</si>
  <si>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</si>
  <si>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</si>
  <si>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</si>
  <si>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</si>
  <si>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</si>
  <si>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</si>
  <si>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</si>
  <si>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</si>
  <si>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</si>
  <si>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</si>
  <si>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</si>
  <si>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</si>
  <si>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</si>
  <si>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</si>
  <si>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</si>
  <si>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</si>
  <si>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</si>
  <si>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</si>
  <si>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</si>
  <si>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</si>
  <si>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</si>
  <si>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</si>
  <si>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</si>
  <si>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</si>
  <si>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</si>
  <si>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</si>
  <si>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</si>
  <si>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</si>
  <si>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</si>
  <si>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</si>
  <si>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</si>
  <si>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</si>
  <si>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</si>
  <si>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</si>
  <si>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</si>
  <si>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</si>
  <si>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</si>
  <si>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</si>
  <si>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</si>
  <si>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</si>
  <si>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</si>
  <si>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</si>
  <si>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</si>
  <si>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</si>
  <si>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</si>
  <si>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</si>
  <si>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</si>
  <si>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</si>
  <si>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</si>
  <si>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</si>
  <si>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</si>
  <si>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</si>
  <si>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</si>
  <si>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</si>
  <si>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</si>
  <si>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</si>
  <si>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</si>
  <si>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</si>
  <si>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</si>
  <si>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</si>
  <si>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</si>
  <si>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</si>
  <si>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</si>
  <si>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</si>
  <si>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</si>
  <si>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</si>
  <si>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</si>
  <si>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</si>
  <si>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</si>
  <si>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</si>
  <si>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</si>
  <si>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</si>
  <si>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</si>
  <si>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</si>
  <si>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</si>
  <si>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</si>
  <si>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</si>
  <si>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</si>
  <si>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</si>
  <si>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</si>
  <si>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</si>
  <si>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</si>
  <si>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</si>
  <si>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</si>
  <si>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</si>
  <si>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</si>
  <si>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</si>
  <si>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</si>
  <si>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</si>
  <si>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</si>
  <si>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</si>
  <si>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</si>
  <si>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</si>
  <si>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</si>
  <si>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</si>
  <si>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</si>
  <si>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</si>
  <si>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</si>
  <si>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</si>
  <si>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</si>
  <si>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</si>
  <si>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</si>
  <si>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</si>
  <si>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</si>
  <si>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</si>
  <si>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</si>
  <si>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</si>
  <si>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</si>
  <si>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</si>
  <si>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</si>
  <si>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</si>
  <si>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</si>
  <si>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</si>
  <si>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</si>
  <si>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</si>
  <si>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</si>
  <si>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</si>
  <si>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</si>
  <si>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</si>
  <si>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</si>
  <si>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</si>
  <si>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</si>
  <si>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</si>
  <si>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</si>
  <si>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</si>
  <si>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</si>
  <si>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</si>
  <si>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</si>
  <si>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</si>
  <si>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</si>
  <si>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</si>
  <si>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</si>
  <si>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</si>
  <si>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</si>
  <si>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</si>
  <si>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</si>
  <si>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</si>
  <si>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</si>
  <si>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</si>
  <si>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</si>
  <si>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</si>
  <si>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</si>
  <si>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</si>
  <si>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</si>
  <si>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</si>
  <si>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</si>
  <si>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</si>
  <si>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</si>
  <si>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</si>
  <si>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</si>
  <si>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</si>
  <si>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</si>
  <si>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</si>
  <si>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</si>
  <si>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</si>
  <si>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</si>
  <si>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</si>
  <si>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</si>
  <si>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</si>
  <si>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</si>
  <si>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</si>
  <si>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</si>
  <si>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</si>
  <si>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</si>
  <si>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</si>
  <si>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</si>
  <si>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</si>
  <si>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</si>
  <si>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</si>
  <si>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</si>
  <si>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</si>
  <si>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</si>
  <si>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</si>
  <si>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</si>
  <si>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</si>
  <si>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</si>
  <si>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</si>
  <si>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</si>
  <si>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</si>
  <si>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</si>
  <si>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</si>
  <si>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</si>
  <si>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</si>
  <si>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</si>
  <si>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</si>
  <si>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</si>
  <si>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</si>
  <si>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</si>
  <si>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</si>
  <si>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</si>
  <si>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</si>
  <si>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</si>
  <si>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</si>
  <si>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</si>
  <si>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</si>
  <si>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</si>
  <si>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</si>
  <si>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</si>
  <si>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</si>
  <si>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</si>
  <si>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</si>
  <si>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</si>
  <si>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</si>
  <si>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</si>
  <si>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</si>
  <si>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</si>
  <si>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</si>
  <si>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</si>
  <si>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</si>
  <si>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</si>
  <si>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</si>
  <si>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</si>
  <si>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</si>
  <si>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</si>
  <si>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</si>
  <si>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</si>
  <si>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</si>
  <si>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</si>
  <si>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</si>
  <si>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</si>
  <si>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</si>
  <si>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</si>
  <si>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</si>
  <si>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</si>
  <si>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</si>
  <si>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</si>
  <si>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</si>
  <si>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</si>
  <si>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</si>
  <si>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</si>
  <si>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</si>
  <si>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</si>
  <si>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</si>
  <si>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</si>
  <si>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</si>
  <si>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</si>
  <si>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</si>
  <si>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</si>
  <si>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</si>
  <si>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</si>
  <si>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</si>
  <si>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</si>
  <si>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</si>
  <si>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</si>
  <si>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</si>
  <si>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</si>
  <si>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</si>
  <si>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</si>
  <si>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</si>
  <si>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</si>
  <si>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</si>
  <si>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</si>
  <si>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</si>
  <si>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</si>
  <si>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</si>
  <si>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</si>
  <si>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</si>
  <si>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</si>
  <si>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</si>
  <si>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</si>
  <si>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</si>
  <si>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</si>
  <si>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</si>
  <si>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</si>
  <si>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</si>
  <si>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</si>
  <si>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</si>
  <si>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</si>
  <si>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</si>
  <si>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</si>
  <si>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</si>
  <si>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</si>
  <si>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</si>
  <si>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</si>
  <si>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</si>
  <si>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</si>
  <si>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</si>
  <si>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</si>
  <si>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</si>
  <si>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</si>
  <si>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</si>
  <si>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</si>
  <si>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</si>
  <si>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</si>
  <si>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</si>
  <si>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</si>
  <si>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</si>
  <si>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</si>
  <si>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</si>
  <si>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</si>
  <si>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</si>
  <si>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</si>
  <si>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</si>
  <si>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</si>
  <si>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</si>
  <si>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</si>
  <si>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</si>
  <si>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</si>
  <si>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</si>
  <si>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</si>
  <si>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</si>
  <si>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</si>
  <si>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</si>
  <si>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</si>
  <si>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</si>
  <si>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</si>
  <si>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</si>
  <si>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</si>
  <si>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</si>
  <si>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</si>
  <si>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</si>
  <si>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</si>
  <si>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</si>
  <si>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</si>
  <si>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</si>
  <si>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</si>
  <si>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</si>
  <si>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</si>
  <si>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</si>
  <si>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</si>
  <si>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</si>
  <si>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</si>
  <si>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</si>
  <si>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</si>
  <si>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</si>
  <si>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</si>
  <si>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</si>
  <si>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</si>
  <si>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</si>
  <si>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</si>
  <si>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</si>
  <si>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</si>
  <si>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</si>
  <si>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</si>
  <si>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</si>
  <si>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</si>
  <si>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</si>
  <si>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</si>
  <si>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</si>
  <si>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</si>
  <si>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</si>
  <si>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</si>
  <si>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</si>
  <si>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</si>
  <si>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</si>
  <si>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</si>
  <si>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</si>
  <si>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</si>
  <si>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</si>
  <si>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</si>
  <si>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</si>
  <si>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</si>
  <si>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</si>
  <si>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</si>
  <si>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</si>
  <si>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</si>
  <si>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</si>
  <si>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</si>
  <si>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</si>
  <si>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</si>
  <si>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</si>
  <si>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</si>
  <si>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</si>
  <si>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</si>
  <si>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</si>
  <si>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</si>
  <si>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</si>
  <si>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</si>
  <si>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</si>
  <si>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</si>
  <si>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</si>
  <si>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</si>
  <si>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</si>
  <si>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</si>
  <si>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</si>
  <si>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</si>
  <si>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</si>
  <si>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</si>
  <si>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</si>
  <si>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</si>
  <si>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</si>
  <si>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</si>
  <si>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</si>
  <si>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</si>
  <si>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</si>
  <si>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</si>
  <si>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</si>
  <si>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</si>
  <si>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</si>
  <si>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</si>
  <si>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</si>
  <si>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</si>
  <si>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</si>
  <si>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</si>
  <si>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</si>
  <si>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</si>
  <si>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</si>
  <si>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</si>
  <si>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</si>
  <si>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</si>
  <si>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</si>
  <si>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</si>
  <si>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</si>
  <si>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</si>
  <si>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</si>
  <si>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</si>
  <si>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</si>
  <si>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</si>
  <si>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</si>
  <si>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</si>
  <si>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</si>
  <si>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</si>
  <si>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</si>
  <si>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</si>
  <si>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</si>
  <si>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</si>
  <si>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</si>
  <si>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</si>
  <si>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</si>
  <si>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</si>
  <si>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</si>
  <si>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</si>
  <si>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</si>
  <si>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</si>
  <si>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</si>
  <si>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</si>
  <si>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</si>
  <si>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</si>
  <si>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</si>
  <si>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</si>
  <si>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</si>
  <si>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</si>
  <si>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</si>
  <si>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</si>
  <si>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</si>
  <si>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</si>
  <si>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</si>
  <si>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</si>
  <si>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</si>
  <si>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</si>
  <si>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</si>
  <si>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</si>
  <si>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</si>
  <si>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</si>
  <si>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</si>
  <si>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</si>
  <si>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</si>
  <si>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</si>
  <si>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</si>
  <si>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</si>
  <si>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</si>
  <si>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</si>
  <si>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</si>
  <si>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</si>
  <si>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</si>
  <si>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</si>
  <si>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</si>
  <si>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</si>
  <si>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</si>
  <si>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</si>
  <si>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</si>
  <si>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</si>
  <si>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</si>
  <si>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</si>
  <si>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</si>
  <si>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</si>
  <si>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</si>
  <si>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</si>
  <si>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</si>
  <si>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</si>
  <si>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</si>
  <si>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</si>
  <si>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</si>
  <si>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</si>
  <si>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</si>
  <si>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</si>
  <si>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</si>
  <si>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</si>
  <si>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</si>
  <si>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</si>
  <si>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</si>
  <si>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</si>
  <si>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</si>
  <si>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</si>
  <si>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</si>
  <si>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</si>
  <si>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</si>
  <si>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</si>
  <si>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</si>
  <si>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</si>
  <si>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</si>
  <si>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</si>
  <si>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</si>
  <si>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</si>
  <si>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</si>
  <si>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</si>
  <si>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</si>
  <si>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</si>
  <si>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</si>
  <si>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</si>
  <si>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</si>
  <si>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</si>
  <si>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</si>
  <si>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</si>
  <si>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</si>
  <si>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</si>
  <si>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</si>
  <si>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</si>
  <si>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</si>
  <si>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</si>
  <si>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</si>
  <si>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</si>
  <si>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</si>
  <si>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</si>
  <si>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</si>
  <si>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</si>
  <si>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</si>
  <si>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</si>
  <si>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</si>
  <si>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</si>
  <si>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</si>
  <si>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</si>
  <si>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</si>
  <si>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</si>
  <si>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</si>
  <si>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</si>
  <si>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</si>
  <si>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</si>
  <si>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</si>
  <si>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</si>
  <si>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</si>
  <si>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</si>
  <si>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</si>
  <si>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</si>
  <si>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</si>
  <si>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</si>
  <si>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</si>
  <si>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</si>
  <si>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</si>
  <si>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</si>
  <si>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</si>
  <si>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</si>
  <si>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</si>
  <si>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</si>
  <si>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</si>
  <si>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</si>
  <si>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</si>
  <si>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</si>
  <si>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</si>
  <si>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</si>
  <si>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</si>
  <si>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</si>
  <si>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</si>
  <si>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</si>
  <si>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</si>
  <si>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</si>
  <si>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</si>
  <si>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</si>
  <si>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</si>
  <si>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</si>
  <si>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</si>
  <si>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</si>
  <si>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</si>
  <si>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</si>
  <si>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</si>
  <si>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</si>
  <si>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</si>
  <si>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</si>
  <si>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</si>
  <si>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</si>
  <si>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</si>
  <si>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</si>
  <si>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</si>
  <si>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</si>
  <si>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</si>
  <si>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</si>
  <si>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</si>
  <si>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</si>
  <si>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</si>
  <si>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</si>
  <si>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</si>
  <si>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</si>
  <si>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</si>
  <si>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</si>
  <si>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</si>
  <si>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</si>
  <si>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</si>
  <si>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</si>
  <si>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</si>
  <si>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</si>
  <si>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</si>
  <si>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</si>
  <si>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</si>
  <si>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</si>
  <si>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</si>
  <si>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</si>
  <si>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</si>
  <si>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</si>
  <si>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</si>
  <si>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</si>
  <si>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</si>
  <si>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</si>
  <si>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</si>
  <si>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</si>
  <si>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</si>
  <si>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</si>
  <si>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</si>
  <si>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</si>
  <si>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</si>
  <si>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</si>
  <si>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</si>
  <si>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</si>
  <si>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</si>
  <si>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</si>
  <si>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</si>
  <si>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</si>
  <si>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</si>
  <si>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</si>
  <si>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</si>
  <si>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</si>
  <si>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</si>
  <si>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</si>
  <si>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</si>
  <si>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</si>
  <si>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</si>
  <si>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</si>
  <si>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</si>
  <si>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</si>
  <si>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</si>
  <si>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</si>
  <si>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</si>
  <si>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</si>
  <si>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</si>
  <si>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</si>
  <si>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</si>
  <si>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</si>
  <si>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</si>
  <si>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</si>
  <si>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</si>
  <si>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</si>
  <si>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</si>
  <si>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</si>
  <si>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</si>
  <si>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</si>
  <si>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</si>
  <si>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</si>
  <si>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</si>
  <si>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</si>
  <si>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</si>
  <si>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</si>
  <si>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</si>
  <si>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</si>
  <si>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</si>
  <si>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</si>
  <si>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</si>
  <si>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</si>
  <si>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</si>
  <si>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</si>
  <si>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</si>
  <si>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</si>
  <si>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</si>
  <si>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</si>
  <si>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</si>
  <si>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</si>
  <si>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</si>
  <si>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</si>
  <si>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</si>
  <si>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</si>
  <si>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</si>
  <si>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</si>
  <si>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</si>
  <si>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</si>
  <si>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</si>
  <si>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</si>
  <si>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</si>
  <si>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</si>
  <si>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</si>
  <si>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</si>
  <si>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</si>
  <si>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</si>
  <si>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</si>
  <si>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</si>
  <si>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</si>
  <si>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</si>
  <si>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</si>
  <si>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</si>
  <si>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</si>
  <si>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</si>
  <si>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</si>
  <si>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</si>
  <si>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</si>
  <si>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</si>
  <si>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</si>
  <si>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</si>
  <si>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</si>
  <si>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</si>
  <si>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</si>
  <si>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</si>
  <si>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</si>
  <si>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</si>
  <si>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</si>
  <si>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</si>
  <si>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</si>
  <si>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</si>
  <si>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</si>
  <si>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</si>
  <si>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</si>
  <si>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</si>
  <si>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</si>
  <si>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</si>
  <si>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</si>
  <si>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</si>
  <si>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</si>
  <si>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</si>
  <si>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</si>
  <si>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</si>
  <si>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</si>
  <si>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</si>
  <si>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</si>
  <si>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</si>
  <si>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</si>
  <si>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</si>
  <si>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</si>
  <si>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</si>
  <si>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</si>
  <si>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</si>
  <si>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</si>
  <si>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</si>
  <si>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</si>
  <si>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</si>
  <si>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</si>
  <si>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</si>
  <si>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</si>
  <si>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</si>
  <si>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</si>
  <si>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</si>
  <si>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</si>
  <si>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</si>
  <si>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</si>
  <si>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</si>
  <si>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</si>
  <si>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</si>
  <si>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</si>
  <si>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</si>
  <si>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</si>
  <si>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</si>
  <si>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</si>
  <si>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</si>
  <si>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</si>
  <si>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</si>
  <si>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</si>
  <si>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</si>
  <si>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</si>
  <si>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</si>
  <si>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</si>
  <si>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</si>
  <si>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</si>
  <si>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</si>
  <si>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</si>
  <si>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</si>
  <si>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</si>
  <si>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</si>
  <si>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</si>
  <si>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</si>
  <si>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</si>
  <si>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</si>
  <si>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</si>
  <si>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</si>
  <si>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</si>
  <si>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</si>
  <si>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</si>
  <si>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</si>
  <si>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</si>
  <si>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</si>
  <si>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</si>
  <si>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</si>
  <si>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</si>
  <si>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</si>
  <si>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</si>
  <si>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</si>
  <si>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</si>
  <si>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</si>
  <si>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</si>
  <si>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</si>
  <si>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</si>
  <si>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</si>
  <si>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</si>
  <si>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</si>
  <si>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</si>
  <si>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</si>
  <si>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</si>
  <si>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</si>
  <si>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</si>
  <si>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</si>
  <si>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</si>
  <si>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</si>
  <si>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</si>
  <si>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</si>
  <si>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</si>
  <si>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</si>
  <si>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</si>
  <si>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</si>
  <si>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</si>
  <si>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</si>
  <si>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</si>
  <si>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</si>
  <si>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</si>
  <si>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</si>
  <si>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</si>
  <si>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</si>
  <si>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</si>
  <si>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</si>
  <si>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</si>
  <si>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</si>
  <si>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</si>
  <si>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</si>
  <si>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</si>
  <si>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</si>
  <si>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</si>
  <si>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</si>
  <si>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</si>
  <si>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</si>
  <si>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</si>
  <si>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</si>
  <si>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</si>
  <si>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</si>
  <si>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</si>
  <si>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</si>
  <si>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</si>
  <si>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</si>
  <si>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</si>
  <si>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</si>
  <si>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</si>
  <si>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</si>
  <si>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</si>
  <si>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</si>
  <si>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</si>
  <si>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</si>
  <si>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</si>
  <si>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</si>
  <si>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</si>
  <si>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</si>
  <si>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</si>
  <si>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</si>
  <si>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</si>
  <si>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</si>
  <si>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</si>
  <si>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</si>
  <si>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</si>
  <si>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</si>
  <si>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</si>
  <si>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</si>
  <si>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</si>
  <si>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</si>
  <si>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</si>
  <si>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</si>
  <si>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</si>
  <si>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</si>
  <si>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</si>
  <si>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</si>
  <si>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</si>
  <si>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</si>
  <si>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</si>
  <si>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</si>
  <si>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</si>
  <si>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</si>
  <si>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</si>
  <si>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</si>
  <si>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</si>
  <si>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</si>
  <si>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</si>
  <si>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</si>
  <si>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</si>
  <si>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</si>
  <si>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</si>
  <si>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</si>
  <si>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</si>
  <si>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</si>
  <si>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</si>
  <si>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</si>
  <si>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</si>
  <si>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</si>
  <si>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</si>
  <si>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</si>
  <si>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</si>
  <si>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</si>
  <si>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</si>
  <si>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</si>
  <si>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</si>
  <si>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</si>
  <si>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</si>
  <si>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</si>
  <si>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</si>
  <si>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</si>
  <si>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</si>
  <si>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</si>
  <si>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</si>
  <si>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</si>
  <si>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</si>
  <si>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</si>
  <si>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</si>
  <si>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</si>
  <si>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</si>
  <si>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</si>
  <si>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</si>
  <si>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</si>
  <si>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</si>
  <si>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</si>
  <si>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</si>
  <si>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</si>
  <si>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</si>
  <si>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</si>
  <si>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</si>
  <si>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</si>
  <si>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</si>
  <si>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</si>
  <si>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</si>
  <si>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</si>
  <si>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</si>
  <si>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</si>
  <si>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</si>
  <si>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</si>
  <si>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</si>
  <si>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</si>
  <si>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</si>
  <si>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</si>
  <si>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</si>
  <si>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</si>
  <si>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</si>
  <si>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</si>
  <si>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</si>
  <si>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</si>
  <si>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</si>
  <si>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</si>
  <si>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</si>
  <si>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</si>
  <si>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</si>
  <si>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</si>
  <si>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</si>
  <si>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</si>
  <si>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</si>
  <si>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</si>
  <si>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</si>
  <si>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</si>
  <si>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</si>
  <si>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</si>
  <si>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</si>
  <si>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</si>
  <si>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</si>
  <si>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</si>
  <si>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</si>
  <si>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</si>
  <si>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</si>
  <si>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</si>
  <si>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</si>
  <si>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</si>
  <si>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</si>
  <si>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</si>
  <si>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</si>
  <si>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</si>
  <si>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</si>
  <si>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</si>
  <si>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</si>
  <si>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</si>
  <si>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</si>
  <si>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</si>
  <si>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</si>
  <si>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</si>
  <si>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</si>
  <si>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</si>
  <si>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</si>
  <si>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</si>
  <si>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</si>
  <si>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</si>
  <si>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</si>
  <si>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</si>
  <si>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</si>
  <si>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</si>
  <si>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</si>
  <si>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</si>
  <si>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</si>
  <si>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</si>
  <si>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</si>
  <si>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</si>
  <si>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</si>
  <si>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</si>
  <si>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</si>
  <si>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</si>
  <si>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</si>
  <si>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</si>
  <si>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</si>
  <si>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</si>
  <si>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</si>
  <si>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</si>
  <si>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</si>
  <si>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</si>
  <si>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</si>
  <si>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</si>
  <si>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</si>
  <si>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</si>
  <si>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</si>
  <si>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</si>
  <si>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</si>
  <si>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</si>
  <si>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</si>
  <si>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</si>
  <si>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</si>
  <si>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</si>
  <si>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</si>
  <si>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</si>
  <si>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</si>
  <si>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</si>
  <si>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</si>
  <si>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</si>
  <si>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</si>
  <si>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</si>
  <si>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</si>
  <si>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</si>
  <si>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</si>
  <si>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</si>
  <si>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</si>
  <si>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</si>
  <si>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</si>
  <si>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</si>
  <si>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</si>
  <si>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</si>
  <si>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</si>
  <si>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</si>
  <si>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</si>
  <si>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</si>
  <si>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</si>
  <si>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</si>
  <si>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</si>
  <si>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</si>
  <si>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</si>
  <si>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</si>
  <si>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</si>
  <si>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</si>
  <si>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</si>
  <si>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</si>
  <si>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</si>
  <si>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</si>
  <si>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</si>
  <si>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</si>
  <si>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</si>
  <si>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</si>
  <si>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</si>
  <si>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</si>
  <si>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</si>
  <si>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</si>
  <si>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</si>
  <si>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</si>
  <si>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</si>
  <si>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</si>
  <si>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</si>
  <si>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</si>
  <si>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</si>
  <si>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</si>
  <si>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</si>
  <si>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</si>
  <si>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</si>
  <si>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</si>
  <si>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</si>
  <si>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</si>
  <si>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</si>
  <si>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</si>
  <si>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</si>
  <si>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</si>
  <si>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</si>
  <si>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</si>
  <si>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</si>
  <si>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</si>
  <si>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</si>
  <si>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</si>
  <si>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</si>
  <si>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</si>
  <si>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</si>
  <si>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</si>
  <si>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</si>
  <si>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</si>
  <si>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</si>
  <si>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</si>
  <si>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</si>
  <si>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</si>
  <si>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</si>
  <si>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</si>
  <si>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</si>
  <si>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</si>
  <si>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</si>
  <si>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</si>
  <si>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</si>
  <si>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</si>
  <si>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</si>
  <si>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</si>
  <si>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</si>
  <si>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</si>
  <si>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</si>
  <si>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</si>
  <si>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</si>
  <si>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</si>
  <si>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</si>
  <si>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</si>
  <si>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</si>
  <si>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</si>
  <si>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</si>
  <si>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</si>
  <si>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</si>
  <si>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</si>
  <si>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</si>
  <si>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</si>
  <si>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</si>
  <si>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</si>
  <si>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</si>
  <si>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</si>
  <si>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</si>
  <si>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</si>
  <si>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</si>
  <si>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</si>
  <si>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</si>
  <si>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</si>
  <si>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</si>
  <si>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</si>
  <si>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</si>
  <si>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</si>
  <si>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</si>
  <si>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</si>
  <si>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</si>
  <si>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</si>
  <si>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</si>
  <si>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</si>
  <si>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</si>
  <si>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</si>
  <si>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</si>
  <si>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</si>
  <si>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</si>
  <si>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</si>
  <si>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</si>
  <si>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</si>
  <si>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</si>
  <si>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</si>
  <si>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</si>
  <si>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</si>
  <si>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</si>
  <si>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</si>
  <si>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</si>
  <si>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</si>
  <si>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</si>
  <si>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</si>
  <si>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</si>
  <si>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</si>
  <si>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</si>
  <si>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</si>
  <si>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</si>
  <si>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</si>
  <si>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</si>
  <si>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</si>
  <si>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</si>
  <si>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</si>
  <si>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</si>
  <si>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</si>
  <si>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</si>
  <si>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</si>
  <si>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</si>
  <si>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</si>
  <si>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</si>
  <si>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</si>
  <si>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</si>
  <si>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</si>
  <si>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</si>
  <si>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</si>
  <si>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</si>
  <si>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</si>
  <si>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</si>
  <si>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</si>
  <si>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</si>
  <si>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</si>
  <si>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</si>
  <si>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</si>
  <si>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</si>
  <si>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</si>
  <si>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</si>
  <si>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</si>
  <si>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</si>
  <si>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</si>
  <si>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</si>
  <si>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</si>
  <si>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</si>
  <si>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</si>
  <si>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</si>
  <si>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</si>
  <si>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</si>
  <si>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</si>
  <si>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</si>
  <si>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</si>
  <si>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</si>
  <si>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</si>
  <si>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</si>
  <si>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</si>
  <si>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</si>
  <si>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</si>
  <si>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</si>
  <si>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</si>
  <si>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</si>
  <si>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</si>
  <si>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</si>
  <si>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</si>
  <si>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</si>
  <si>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</si>
  <si>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</si>
  <si>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</si>
  <si>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</si>
  <si>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</si>
  <si>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</si>
  <si>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</si>
  <si>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</si>
  <si>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</si>
  <si>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</si>
  <si>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</si>
  <si>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</si>
  <si>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</si>
  <si>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</si>
  <si>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</si>
  <si>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</si>
  <si>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</si>
  <si>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</si>
  <si>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</si>
  <si>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</si>
  <si>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</si>
  <si>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</si>
  <si>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</si>
  <si>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</si>
  <si>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</si>
  <si>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</si>
  <si>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</si>
  <si>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</si>
  <si>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</si>
  <si>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</si>
  <si>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</si>
  <si>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</si>
  <si>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</si>
  <si>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</si>
  <si>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</si>
  <si>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</si>
  <si>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</si>
  <si>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</si>
  <si>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</si>
  <si>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</si>
  <si>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</si>
  <si>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</si>
  <si>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</si>
  <si>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</si>
  <si>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</si>
  <si>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</si>
  <si>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</si>
  <si>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</si>
  <si>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</si>
  <si>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</si>
  <si>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</si>
  <si>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</si>
  <si>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</si>
  <si>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</si>
  <si>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</si>
  <si>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</si>
  <si>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</si>
  <si>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</si>
  <si>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</si>
  <si>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</si>
  <si>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</si>
  <si>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</si>
  <si>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</si>
  <si>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</si>
  <si>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</si>
  <si>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</si>
  <si>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</si>
  <si>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</si>
  <si>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</si>
  <si>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</si>
  <si>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</si>
  <si>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</si>
  <si>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</si>
  <si>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</si>
  <si>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</si>
  <si>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</si>
  <si>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</si>
  <si>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</si>
  <si>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</si>
  <si>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</si>
  <si>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</si>
  <si>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</si>
  <si>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</si>
  <si>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</si>
  <si>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</si>
  <si>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</si>
  <si>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</si>
  <si>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</si>
  <si>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</si>
  <si>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</si>
  <si>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</si>
  <si>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</si>
  <si>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</si>
  <si>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</si>
  <si>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</si>
  <si>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</si>
  <si>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</si>
  <si>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</si>
  <si>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</si>
  <si>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</si>
  <si>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</si>
  <si>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</si>
  <si>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</si>
  <si>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</si>
  <si>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</si>
  <si>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</si>
  <si>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</si>
  <si>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</si>
  <si>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</si>
  <si>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</si>
  <si>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</si>
  <si>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</si>
  <si>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</si>
  <si>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</si>
  <si>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</si>
  <si>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</si>
  <si>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</si>
  <si>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</si>
  <si>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</si>
  <si>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</si>
  <si>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</si>
  <si>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</si>
  <si>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</si>
  <si>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</si>
  <si>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</si>
  <si>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</si>
  <si>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</si>
  <si>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</si>
  <si>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</si>
  <si>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</si>
  <si>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</si>
  <si>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</si>
  <si>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</si>
  <si>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</si>
  <si>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</si>
  <si>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</si>
  <si>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</si>
  <si>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</si>
  <si>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</si>
  <si>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</si>
  <si>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</si>
  <si>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</si>
  <si>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</si>
  <si>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</si>
  <si>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</si>
  <si>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</si>
  <si>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</si>
  <si>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</si>
  <si>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</si>
  <si>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</si>
  <si>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</si>
  <si>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</si>
  <si>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</si>
  <si>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</si>
  <si>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</si>
  <si>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</si>
  <si>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</si>
  <si>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</si>
  <si>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</si>
  <si>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</si>
  <si>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</si>
  <si>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</si>
  <si>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</si>
  <si>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</si>
  <si>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</si>
  <si>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</si>
  <si>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</si>
  <si>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</si>
  <si>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</si>
  <si>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</si>
  <si>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</si>
  <si>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</si>
  <si>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</si>
  <si>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</si>
  <si>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</si>
  <si>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</si>
  <si>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</si>
  <si>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</si>
  <si>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</si>
  <si>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</si>
  <si>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</si>
  <si>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</si>
  <si>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</si>
  <si>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</si>
  <si>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</si>
  <si>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</si>
  <si>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</si>
  <si>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</si>
  <si>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</si>
  <si>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</si>
  <si>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</si>
  <si>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</si>
  <si>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</si>
  <si>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</si>
  <si>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</si>
  <si>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</si>
  <si>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</si>
  <si>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</si>
  <si>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</si>
  <si>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</si>
  <si>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</si>
  <si>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</si>
  <si>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</si>
  <si>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</si>
  <si>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</si>
  <si>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</si>
  <si>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</si>
  <si>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</si>
  <si>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</si>
  <si>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</si>
  <si>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</si>
  <si>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</si>
  <si>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</si>
  <si>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</si>
  <si>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</si>
  <si>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</si>
  <si>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</si>
  <si>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</si>
  <si>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</si>
  <si>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</si>
  <si>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</si>
  <si>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</si>
  <si>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</si>
  <si>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</si>
  <si>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</si>
  <si>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</si>
  <si>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</si>
  <si>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</si>
  <si>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</si>
  <si>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</si>
  <si>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</si>
  <si>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</si>
  <si>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</si>
  <si>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</si>
  <si>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</si>
  <si>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</si>
  <si>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</si>
  <si>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</si>
  <si>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</si>
  <si>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</si>
  <si>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</si>
  <si>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</si>
  <si>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</si>
  <si>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</si>
  <si>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</si>
  <si>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</si>
  <si>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</si>
  <si>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</si>
  <si>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</si>
  <si>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</si>
  <si>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</si>
  <si>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</si>
  <si>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</si>
  <si>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</si>
  <si>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</si>
  <si>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</si>
  <si>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</si>
  <si>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</si>
  <si>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</si>
  <si>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</si>
  <si>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</si>
  <si>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</si>
  <si>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</si>
  <si>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</si>
  <si>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</si>
  <si>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</si>
  <si>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</si>
  <si>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</si>
  <si>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</si>
  <si>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</si>
  <si>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</si>
  <si>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</si>
  <si>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</si>
  <si>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</si>
  <si>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</si>
  <si>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</si>
  <si>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</si>
  <si>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</si>
  <si>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</si>
  <si>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</si>
  <si>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</si>
  <si>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</si>
  <si>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</si>
  <si>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</si>
  <si>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</si>
  <si>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</si>
  <si>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</si>
  <si>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</si>
  <si>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</si>
  <si>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</si>
  <si>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</si>
  <si>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</si>
  <si>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</si>
  <si>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</si>
  <si>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</si>
  <si>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</si>
  <si>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</si>
  <si>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</si>
  <si>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</si>
  <si>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</si>
  <si>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</si>
  <si>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</si>
  <si>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</si>
  <si>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</si>
  <si>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</si>
  <si>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</si>
  <si>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</si>
  <si>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</si>
  <si>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</si>
  <si>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</si>
  <si>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</si>
  <si>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</si>
  <si>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</si>
  <si>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</si>
  <si>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</si>
  <si>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</si>
  <si>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</si>
  <si>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</si>
  <si>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</si>
  <si>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</si>
  <si>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</si>
  <si>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</si>
  <si>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</si>
  <si>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</si>
  <si>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</si>
  <si>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</si>
  <si>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</si>
  <si>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</si>
  <si>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</si>
  <si>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</si>
  <si>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</si>
  <si>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</si>
  <si>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</si>
  <si>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</si>
  <si>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</si>
  <si>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</si>
  <si>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</si>
  <si>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</si>
  <si>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</si>
  <si>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</si>
  <si>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</si>
  <si>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</si>
  <si>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</si>
  <si>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</si>
  <si>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</si>
  <si>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</si>
  <si>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</si>
  <si>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</si>
  <si>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</si>
  <si>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</si>
  <si>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</si>
  <si>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</si>
  <si>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</si>
  <si>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</si>
  <si>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</si>
  <si>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</si>
  <si>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</si>
  <si>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</si>
  <si>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</si>
  <si>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</si>
  <si>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</si>
  <si>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</si>
  <si>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</si>
  <si>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</si>
  <si>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</si>
  <si>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</si>
  <si>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</si>
  <si>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</si>
  <si>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</si>
  <si>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</si>
  <si>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</si>
  <si>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</si>
  <si>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</si>
  <si>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</si>
  <si>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</si>
  <si>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</si>
  <si>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</si>
  <si>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</si>
  <si>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</si>
  <si>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</si>
  <si>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</si>
  <si>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</si>
  <si>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</si>
  <si>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</si>
  <si>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</si>
  <si>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</si>
  <si>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</si>
  <si>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</si>
  <si>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</si>
  <si>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</si>
  <si>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</si>
  <si>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</si>
  <si>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</si>
  <si>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</si>
  <si>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</si>
  <si>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</si>
  <si>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</si>
  <si>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</si>
  <si>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</si>
  <si>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</si>
  <si>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</si>
  <si>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</si>
  <si>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</si>
  <si>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</si>
  <si>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</si>
  <si>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</si>
  <si>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</si>
  <si>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</si>
  <si>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</si>
  <si>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</si>
  <si>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</si>
  <si>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</si>
  <si>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</si>
  <si>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</si>
  <si>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</si>
  <si>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</si>
  <si>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</si>
  <si>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</si>
  <si>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</si>
  <si>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</si>
  <si>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</si>
  <si>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</si>
  <si>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</si>
  <si>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</si>
  <si>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</si>
  <si>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</si>
  <si>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</si>
  <si>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</si>
  <si>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</si>
  <si>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</si>
  <si>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</si>
  <si>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</si>
  <si>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</si>
  <si>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</si>
  <si>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</si>
  <si>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</si>
  <si>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</si>
  <si>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</si>
  <si>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</si>
  <si>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</si>
  <si>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</si>
  <si>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</si>
  <si>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</si>
  <si>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</si>
  <si>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</si>
  <si>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</si>
  <si>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</si>
  <si>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</si>
  <si>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</si>
  <si>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</si>
  <si>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</si>
  <si>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</si>
  <si>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</si>
  <si>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</si>
  <si>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</si>
  <si>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</si>
  <si>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</si>
  <si>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</si>
  <si>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</si>
  <si>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</si>
  <si>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</si>
  <si>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</si>
  <si>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</si>
  <si>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</si>
  <si>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</si>
  <si>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</si>
  <si>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</si>
  <si>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</si>
  <si>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</si>
  <si>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</si>
  <si>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</si>
  <si>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</si>
  <si>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</si>
  <si>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</si>
  <si>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</si>
  <si>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</si>
  <si>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</si>
  <si>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</si>
  <si>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</si>
  <si>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</si>
  <si>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</si>
  <si>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</si>
  <si>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</si>
  <si>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</si>
  <si>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</si>
  <si>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</si>
  <si>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</si>
  <si>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</si>
  <si>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</si>
  <si>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</si>
  <si>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</si>
  <si>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</si>
  <si>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</si>
  <si>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</si>
  <si>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</si>
  <si>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</si>
  <si>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</si>
  <si>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</si>
  <si>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</si>
  <si>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</si>
  <si>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</si>
  <si>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</si>
  <si>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</si>
  <si>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</si>
  <si>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</si>
  <si>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</si>
  <si>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</si>
  <si>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</si>
  <si>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</si>
  <si>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</si>
  <si>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</si>
  <si>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</si>
  <si>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</si>
  <si>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</si>
  <si>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</si>
  <si>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</si>
  <si>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</si>
  <si>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</si>
  <si>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</si>
  <si>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</si>
  <si>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</si>
  <si>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</si>
  <si>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</si>
  <si>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</si>
  <si>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</si>
  <si>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</si>
  <si>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</si>
  <si>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</si>
  <si>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</si>
  <si>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</si>
  <si>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</si>
  <si>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</si>
  <si>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</si>
  <si>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</si>
  <si>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</si>
  <si>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</si>
  <si>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</si>
  <si>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</si>
  <si>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</si>
  <si>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</si>
  <si>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</si>
  <si>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</si>
  <si>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</si>
  <si>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</si>
  <si>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</si>
  <si>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</si>
  <si>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</si>
  <si>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</si>
  <si>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</si>
  <si>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</si>
  <si>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</si>
  <si>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</si>
  <si>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</si>
  <si>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</si>
  <si>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</si>
  <si>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</si>
  <si>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</si>
  <si>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</si>
  <si>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</si>
  <si>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</si>
  <si>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</si>
  <si>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</si>
  <si>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</si>
  <si>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</si>
  <si>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</si>
  <si>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</si>
  <si>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</si>
  <si>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</si>
  <si>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</si>
  <si>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</si>
  <si>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</si>
  <si>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</si>
  <si>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</si>
  <si>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</si>
  <si>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</si>
  <si>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</si>
  <si>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</si>
  <si>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</si>
  <si>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</si>
  <si>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</si>
  <si>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</si>
  <si>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</si>
  <si>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</si>
  <si>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</si>
  <si>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</si>
  <si>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</si>
  <si>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</si>
  <si>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</si>
  <si>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</si>
  <si>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</si>
  <si>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</si>
  <si>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</si>
  <si>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</si>
  <si>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</si>
  <si>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</si>
  <si>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</si>
  <si>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</si>
  <si>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</si>
  <si>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</si>
  <si>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</si>
  <si>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</si>
  <si>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</si>
  <si>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</si>
  <si>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</si>
  <si>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</si>
  <si>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</si>
  <si>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</si>
  <si>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</si>
  <si>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</si>
  <si>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</si>
  <si>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</si>
  <si>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</si>
  <si>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</si>
  <si>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</si>
  <si>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</si>
  <si>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</si>
  <si>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</si>
  <si>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</si>
  <si>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</si>
  <si>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</si>
  <si>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</si>
  <si>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</si>
  <si>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</si>
  <si>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</si>
  <si>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</si>
  <si>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</si>
  <si>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</si>
  <si>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</si>
  <si>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</si>
  <si>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</si>
  <si>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</si>
  <si>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</si>
  <si>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</si>
  <si>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</si>
  <si>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</si>
  <si>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</si>
  <si>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</si>
  <si>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</si>
  <si>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</si>
  <si>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</si>
  <si>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</si>
  <si>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</si>
  <si>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</si>
  <si>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</si>
  <si>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</si>
  <si>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</si>
  <si>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</si>
  <si>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</si>
  <si>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</si>
  <si>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</si>
  <si>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</si>
  <si>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</si>
  <si>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</si>
  <si>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</si>
  <si>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</si>
  <si>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</si>
  <si>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</si>
  <si>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</si>
  <si>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</si>
  <si>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</si>
  <si>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</si>
  <si>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</si>
  <si>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</si>
  <si>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</si>
  <si>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</si>
  <si>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</si>
  <si>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</si>
  <si>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</si>
  <si>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</si>
  <si>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</si>
  <si>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</si>
  <si>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</si>
  <si>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</si>
  <si>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</si>
  <si>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</si>
  <si>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</si>
  <si>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</si>
  <si>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</si>
  <si>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</si>
  <si>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</si>
  <si>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</si>
  <si>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</si>
  <si>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</si>
  <si>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</si>
  <si>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</si>
  <si>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</si>
  <si>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</si>
  <si>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</si>
  <si>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</si>
  <si>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</si>
  <si>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</si>
  <si>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</si>
  <si>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</si>
  <si>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</si>
  <si>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</si>
  <si>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</si>
  <si>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</si>
  <si>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</si>
  <si>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</si>
  <si>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</si>
  <si>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</si>
  <si>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</si>
  <si>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</si>
  <si>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</si>
  <si>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</si>
  <si>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</si>
  <si>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</si>
  <si>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</si>
  <si>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</si>
  <si>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</si>
  <si>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</si>
  <si>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</si>
  <si>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</si>
  <si>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</si>
  <si>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</si>
  <si>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</si>
  <si>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</si>
  <si>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</si>
  <si>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</si>
  <si>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</si>
  <si>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</si>
  <si>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</si>
  <si>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</si>
  <si>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</si>
  <si>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</si>
  <si>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</si>
  <si>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</si>
  <si>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</si>
  <si>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</si>
  <si>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</si>
  <si>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</si>
  <si>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</si>
  <si>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</si>
  <si>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</si>
  <si>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</si>
  <si>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</si>
  <si>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</si>
  <si>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</si>
  <si>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</si>
  <si>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</si>
  <si>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</si>
  <si>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</si>
  <si>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</si>
  <si>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</si>
  <si>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</si>
  <si>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</si>
  <si>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</si>
  <si>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</si>
  <si>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</si>
  <si>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</si>
  <si>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</si>
  <si>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</si>
  <si>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</si>
  <si>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</si>
  <si>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</si>
  <si>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</si>
  <si>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</si>
  <si>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</si>
  <si>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</si>
  <si>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</si>
  <si>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</si>
  <si>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</si>
  <si>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</si>
  <si>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</si>
  <si>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</si>
  <si>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</si>
  <si>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</si>
  <si>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</si>
  <si>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</si>
  <si>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</si>
  <si>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</si>
  <si>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</si>
  <si>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</si>
  <si>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</si>
  <si>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</si>
  <si>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</si>
  <si>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</si>
  <si>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</si>
  <si>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</si>
  <si>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</si>
  <si>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</si>
  <si>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</si>
  <si>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</si>
  <si>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</si>
  <si>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</si>
  <si>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</si>
  <si>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</si>
  <si>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</si>
  <si>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</si>
  <si>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</si>
  <si>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</si>
  <si>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</si>
  <si>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</si>
  <si>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</si>
  <si>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</si>
  <si>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</si>
  <si>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</si>
  <si>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</si>
  <si>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</si>
  <si>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</si>
  <si>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</si>
  <si>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</si>
  <si>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</si>
  <si>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</si>
  <si>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</si>
  <si>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</si>
  <si>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</si>
  <si>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</si>
  <si>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</si>
  <si>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</si>
  <si>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</si>
  <si>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</si>
  <si>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</si>
  <si>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</si>
  <si>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</si>
  <si>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</si>
  <si>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</si>
  <si>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</si>
  <si>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</si>
  <si>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</si>
  <si>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</si>
  <si>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</si>
  <si>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</si>
  <si>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</si>
  <si>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</si>
  <si>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</si>
  <si>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</si>
  <si>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</si>
  <si>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</si>
  <si>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</si>
  <si>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</si>
  <si>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</si>
  <si>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</si>
  <si>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</si>
  <si>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</si>
  <si>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</si>
  <si>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</si>
  <si>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</si>
  <si>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</si>
  <si>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</si>
  <si>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</si>
  <si>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</si>
  <si>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</si>
  <si>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</si>
  <si>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</si>
  <si>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</si>
  <si>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</si>
  <si>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</si>
  <si>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</si>
  <si>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</si>
  <si>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</si>
  <si>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</si>
  <si>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</si>
  <si>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</si>
  <si>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</si>
  <si>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</si>
  <si>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</si>
  <si>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</si>
  <si>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</si>
  <si>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</si>
  <si>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</si>
  <si>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</si>
  <si>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</si>
  <si>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</si>
  <si>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</si>
  <si>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</si>
  <si>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</si>
  <si>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</si>
  <si>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</si>
  <si>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</si>
  <si>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</si>
  <si>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</si>
  <si>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</si>
  <si>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</si>
  <si>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</si>
  <si>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</si>
  <si>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</si>
  <si>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</si>
  <si>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</si>
  <si>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</si>
  <si>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</si>
  <si>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</si>
  <si>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</si>
  <si>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</si>
  <si>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</si>
  <si>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</si>
  <si>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</si>
  <si>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</si>
  <si>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</si>
  <si>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</si>
  <si>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</si>
  <si>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</si>
  <si>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</si>
  <si>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</si>
  <si>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</si>
  <si>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</si>
  <si>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</si>
  <si>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</si>
  <si>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</si>
  <si>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</si>
  <si>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</si>
  <si>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</si>
  <si>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</si>
  <si>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</si>
  <si>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</si>
  <si>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</si>
  <si>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</si>
  <si>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</si>
  <si>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</si>
  <si>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</si>
  <si>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</si>
  <si>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</si>
  <si>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</si>
  <si>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</si>
  <si>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</si>
  <si>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</si>
  <si>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</si>
  <si>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</si>
  <si>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</si>
  <si>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</si>
  <si>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</si>
  <si>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</si>
  <si>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</si>
  <si>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</si>
  <si>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</si>
  <si>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</si>
  <si>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</si>
  <si>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</si>
  <si>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</si>
  <si>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</si>
  <si>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</si>
  <si>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</si>
  <si>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</si>
  <si>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</si>
  <si>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</si>
  <si>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</si>
  <si>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</si>
  <si>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</si>
  <si>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</si>
  <si>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</si>
  <si>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</si>
  <si>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</si>
  <si>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</si>
  <si>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</si>
  <si>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</si>
  <si>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</si>
  <si>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</si>
  <si>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</si>
  <si>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</si>
  <si>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</si>
  <si>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</si>
  <si>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</si>
  <si>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</si>
  <si>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</si>
  <si>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</si>
  <si>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</si>
  <si>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</si>
  <si>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</si>
  <si>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</si>
  <si>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</si>
  <si>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</si>
  <si>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</si>
  <si>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</si>
  <si>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</si>
  <si>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</si>
  <si>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</si>
  <si>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</si>
  <si>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</si>
  <si>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</si>
  <si>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</si>
  <si>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</si>
  <si>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</si>
  <si>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</si>
  <si>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</si>
  <si>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</si>
  <si>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</si>
  <si>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</si>
  <si>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</si>
  <si>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</si>
  <si>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</si>
  <si>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</si>
  <si>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</si>
  <si>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</si>
  <si>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</si>
  <si>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</si>
  <si>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</si>
  <si>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</si>
  <si>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</si>
  <si>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</si>
  <si>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</si>
  <si>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</si>
  <si>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</si>
  <si>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</si>
  <si>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</si>
  <si>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</si>
  <si>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</si>
  <si>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</si>
  <si>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</si>
  <si>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</si>
  <si>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</si>
  <si>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</si>
  <si>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</si>
  <si>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</si>
  <si>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</si>
  <si>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</si>
  <si>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</si>
  <si>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</si>
  <si>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</si>
  <si>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</si>
  <si>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</si>
  <si>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</si>
  <si>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</si>
  <si>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</si>
  <si>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</si>
  <si>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</si>
  <si>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</si>
  <si>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</si>
  <si>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</si>
  <si>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</si>
  <si>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</si>
  <si>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</si>
  <si>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</si>
  <si>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</si>
  <si>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</si>
  <si>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</si>
  <si>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</si>
  <si>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</si>
  <si>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</si>
  <si>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</si>
  <si>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</si>
  <si>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</si>
  <si>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</si>
  <si>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</si>
  <si>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</si>
  <si>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</si>
  <si>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</si>
  <si>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</si>
  <si>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</si>
  <si>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</si>
  <si>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</si>
  <si>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</si>
  <si>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</si>
  <si>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</si>
  <si>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</si>
  <si>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</si>
  <si>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</si>
  <si>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</si>
  <si>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</si>
  <si>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</si>
  <si>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</si>
  <si>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</si>
  <si>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</si>
  <si>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</si>
  <si>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</si>
  <si>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</si>
  <si>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</si>
  <si>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</si>
  <si>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</si>
  <si>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</si>
  <si>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</si>
  <si>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</si>
  <si>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</si>
  <si>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</si>
  <si>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</si>
  <si>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</si>
  <si>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</si>
  <si>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</si>
  <si>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</si>
  <si>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</si>
  <si>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</si>
  <si>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</si>
  <si>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</si>
  <si>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</si>
  <si>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</si>
  <si>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</si>
  <si>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</si>
  <si>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</si>
  <si>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</si>
  <si>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</si>
  <si>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</si>
  <si>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</si>
  <si>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</si>
  <si>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</si>
  <si>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</si>
  <si>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</si>
  <si>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</si>
  <si>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</si>
  <si>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</si>
  <si>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</si>
  <si>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</si>
  <si>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</si>
  <si>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</si>
  <si>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</si>
  <si>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</si>
  <si>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</si>
  <si>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</si>
  <si>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</si>
  <si>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</si>
  <si>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</si>
  <si>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</si>
  <si>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</si>
  <si>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</si>
  <si>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</si>
  <si>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</si>
  <si>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</si>
  <si>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</si>
  <si>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</si>
  <si>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</si>
  <si>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</si>
  <si>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</si>
  <si>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</si>
  <si>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</si>
  <si>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</si>
  <si>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</si>
  <si>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</si>
  <si>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</si>
  <si>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</si>
  <si>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</si>
  <si>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</si>
  <si>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</si>
  <si>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</si>
  <si>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</si>
  <si>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</si>
  <si>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</si>
  <si>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</si>
  <si>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</si>
  <si>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</si>
  <si>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</si>
  <si>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</si>
  <si>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</si>
  <si>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</si>
  <si>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</si>
  <si>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</si>
  <si>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</si>
  <si>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</si>
  <si>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</si>
  <si>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</si>
  <si>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</si>
  <si>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</si>
  <si>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</si>
  <si>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</si>
  <si>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</si>
  <si>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</si>
  <si>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</si>
  <si>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</si>
  <si>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</si>
  <si>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</si>
  <si>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</si>
  <si>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</si>
  <si>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</si>
  <si>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</si>
  <si>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</si>
  <si>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</si>
  <si>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</si>
  <si>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</si>
  <si>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</si>
  <si>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</si>
  <si>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</si>
  <si>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</si>
  <si>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</si>
  <si>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</si>
  <si>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</si>
  <si>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</si>
  <si>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</si>
  <si>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</si>
  <si>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</si>
  <si>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</si>
  <si>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</si>
  <si>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</si>
  <si>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</si>
  <si>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</si>
  <si>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</si>
  <si>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</si>
  <si>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</si>
  <si>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</si>
  <si>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</si>
  <si>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</si>
  <si>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</si>
  <si>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</si>
  <si>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</si>
  <si>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</si>
  <si>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</si>
  <si>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</si>
  <si>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</si>
  <si>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</si>
  <si>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</si>
  <si>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</si>
  <si>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</si>
  <si>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</si>
  <si>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</si>
  <si>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</si>
  <si>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</si>
  <si>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</si>
  <si>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</si>
  <si>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</si>
  <si>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</si>
  <si>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</si>
  <si>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</si>
  <si>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</si>
  <si>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</si>
  <si>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</si>
  <si>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</si>
  <si>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</si>
  <si>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</si>
  <si>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</si>
  <si>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</si>
  <si>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</si>
  <si>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</si>
  <si>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</si>
  <si>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</si>
  <si>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</si>
  <si>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</si>
  <si>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</si>
  <si>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</si>
  <si>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</si>
  <si>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</si>
  <si>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</si>
  <si>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</si>
  <si>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</si>
  <si>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</si>
  <si>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</si>
  <si>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</si>
  <si>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</si>
  <si>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</si>
  <si>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</si>
  <si>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</si>
  <si>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</si>
  <si>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</si>
  <si>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</si>
  <si>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</si>
  <si>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</si>
  <si>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</si>
  <si>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</si>
  <si>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</si>
  <si>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</si>
  <si>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</si>
  <si>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</si>
  <si>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</si>
  <si>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</si>
  <si>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</si>
  <si>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</si>
  <si>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</si>
  <si>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</si>
  <si>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</si>
  <si>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</si>
  <si>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</si>
  <si>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</si>
  <si>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</si>
  <si>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</si>
  <si>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</si>
  <si>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</si>
  <si>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</si>
  <si>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</si>
  <si>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</si>
  <si>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</si>
  <si>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</si>
  <si>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</si>
  <si>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</si>
  <si>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</si>
  <si>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</si>
  <si>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</si>
  <si>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</si>
  <si>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</si>
  <si>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</si>
  <si>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</si>
  <si>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</si>
  <si>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</si>
  <si>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</si>
  <si>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</si>
  <si>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</si>
  <si>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</si>
  <si>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</si>
  <si>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</si>
  <si>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</si>
  <si>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</si>
  <si>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</si>
  <si>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</si>
  <si>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</si>
  <si>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</si>
  <si>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</si>
  <si>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</si>
  <si>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</si>
  <si>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</si>
  <si>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</si>
  <si>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</si>
  <si>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</si>
  <si>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</si>
  <si>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</si>
  <si>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</si>
  <si>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</si>
  <si>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</si>
  <si>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</si>
  <si>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</si>
  <si>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</si>
  <si>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</si>
  <si>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</si>
  <si>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</si>
  <si>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</si>
  <si>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</si>
  <si>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</si>
  <si>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</si>
  <si>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</si>
  <si>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</si>
  <si>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</si>
  <si>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</si>
  <si>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</si>
  <si>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</si>
  <si>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</si>
  <si>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</si>
  <si>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</si>
  <si>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</si>
  <si>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</si>
  <si>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</si>
  <si>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</si>
  <si>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</si>
  <si>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</si>
  <si>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</si>
  <si>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</si>
  <si>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</si>
  <si>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</si>
  <si>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</si>
  <si>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</si>
  <si>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</si>
  <si>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</si>
  <si>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</si>
  <si>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</si>
  <si>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</si>
  <si>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</si>
  <si>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</si>
  <si>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</si>
  <si>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</si>
  <si>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</si>
  <si>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</si>
  <si>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</si>
  <si>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</si>
  <si>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</si>
  <si>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</si>
  <si>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</si>
  <si>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</si>
  <si>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</si>
  <si>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</si>
  <si>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</si>
  <si>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</si>
  <si>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</si>
  <si>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</si>
  <si>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</si>
  <si>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</si>
  <si>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</si>
  <si>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</si>
  <si>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</si>
  <si>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</si>
  <si>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</si>
  <si>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</si>
  <si>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</si>
  <si>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</si>
  <si>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</si>
  <si>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</si>
  <si>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</si>
  <si>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</si>
  <si>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</si>
  <si>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</si>
  <si>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</si>
  <si>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</si>
  <si>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</si>
  <si>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</si>
  <si>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</si>
  <si>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</si>
  <si>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</si>
  <si>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</si>
  <si>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</si>
  <si>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</si>
  <si>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</si>
  <si>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</si>
  <si>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</si>
  <si>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</si>
  <si>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</si>
  <si>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</si>
  <si>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</si>
  <si>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</si>
  <si>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</si>
  <si>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</si>
  <si>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</si>
  <si>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</si>
  <si>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</si>
  <si>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</si>
  <si>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</si>
  <si>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</si>
  <si>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</si>
  <si>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</si>
  <si>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</si>
  <si>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</si>
  <si>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</si>
  <si>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</si>
  <si>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</si>
  <si>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</si>
  <si>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</si>
  <si>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</si>
  <si>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</si>
  <si>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</si>
  <si>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</si>
  <si>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</si>
  <si>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</si>
  <si>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</si>
  <si>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</si>
  <si>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</si>
  <si>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</si>
  <si>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</si>
  <si>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</si>
  <si>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</si>
  <si>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</si>
  <si>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</si>
  <si>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</si>
  <si>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</si>
  <si>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</si>
  <si>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</si>
  <si>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</si>
  <si>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</si>
  <si>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</si>
  <si>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</si>
  <si>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</si>
  <si>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</si>
  <si>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</si>
  <si>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</si>
  <si>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</si>
  <si>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</si>
  <si>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</si>
  <si>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</si>
  <si>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</si>
  <si>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</si>
  <si>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</si>
  <si>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</si>
  <si>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</si>
  <si>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</si>
  <si>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</si>
  <si>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</si>
  <si>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</si>
  <si>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</si>
  <si>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</si>
  <si>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</si>
  <si>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</si>
  <si>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</si>
  <si>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</si>
  <si>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</si>
  <si>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</si>
  <si>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</si>
  <si>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</si>
  <si>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</si>
  <si>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</si>
  <si>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</si>
  <si>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</si>
  <si>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</si>
  <si>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</si>
  <si>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</si>
  <si>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</si>
  <si>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</si>
  <si>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</si>
  <si>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</si>
  <si>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</si>
  <si>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</si>
  <si>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</si>
  <si>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</si>
  <si>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</si>
  <si>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</si>
  <si>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</si>
  <si>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</si>
  <si>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</si>
  <si>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</si>
  <si>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</si>
  <si>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</si>
  <si>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</si>
  <si>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</si>
  <si>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</si>
  <si>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</si>
  <si>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</si>
  <si>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</si>
  <si>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</si>
  <si>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</si>
  <si>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</si>
  <si>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</si>
  <si>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</si>
  <si>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</si>
  <si>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</si>
  <si>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</si>
  <si>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</si>
  <si>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</si>
  <si>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</si>
  <si>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</si>
  <si>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</si>
  <si>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</si>
  <si>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</si>
  <si>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</si>
  <si>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</si>
  <si>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</si>
  <si>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</si>
  <si>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</si>
  <si>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</si>
  <si>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</si>
  <si>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</si>
  <si>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</si>
  <si>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</si>
  <si>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</si>
  <si>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</si>
  <si>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</si>
  <si>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</si>
  <si>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</si>
  <si>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</si>
  <si>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</si>
  <si>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</si>
  <si>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</si>
  <si>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</si>
  <si>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</si>
  <si>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</si>
  <si>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</si>
  <si>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</si>
  <si>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</si>
  <si>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</si>
  <si>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</si>
  <si>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</si>
  <si>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</si>
  <si>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</si>
  <si>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</si>
  <si>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</si>
  <si>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</si>
  <si>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</si>
  <si>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</si>
  <si>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</si>
  <si>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</si>
  <si>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</si>
  <si>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</si>
  <si>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</si>
  <si>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</si>
  <si>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</si>
  <si>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</si>
  <si>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</si>
  <si>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</si>
  <si>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</si>
  <si>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</si>
  <si>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</si>
  <si>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</si>
  <si>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</si>
  <si>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</si>
  <si>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</si>
  <si>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</si>
  <si>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</si>
  <si>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</si>
  <si>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</si>
  <si>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</si>
  <si>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</si>
  <si>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</si>
  <si>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</si>
  <si>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</si>
  <si>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</si>
  <si>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</si>
  <si>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</si>
  <si>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</si>
  <si>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</si>
  <si>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</si>
  <si>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</si>
  <si>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</si>
  <si>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</si>
  <si>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</si>
  <si>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</si>
  <si>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</si>
  <si>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</si>
  <si>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</si>
  <si>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</si>
  <si>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</si>
  <si>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</si>
  <si>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</si>
  <si>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</si>
  <si>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</si>
  <si>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</si>
  <si>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</si>
  <si>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</si>
  <si>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</si>
  <si>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</si>
  <si>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</si>
  <si>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</si>
  <si>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</si>
  <si>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</si>
  <si>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</si>
  <si>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</si>
  <si>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</si>
  <si>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</si>
  <si>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</si>
  <si>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</si>
  <si>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</si>
  <si>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</si>
  <si>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</si>
  <si>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</si>
  <si>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</si>
  <si>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</si>
  <si>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</si>
  <si>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</si>
  <si>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</si>
  <si>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</si>
  <si>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</si>
  <si>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</si>
  <si>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</si>
  <si>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</si>
  <si>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</si>
  <si>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</si>
  <si>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</si>
  <si>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</si>
  <si>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</si>
  <si>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</si>
  <si>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</si>
  <si>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</si>
  <si>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</si>
  <si>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</si>
  <si>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</si>
  <si>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</si>
  <si>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</si>
  <si>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</si>
  <si>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</si>
  <si>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</si>
  <si>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</si>
  <si>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</si>
  <si>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</si>
  <si>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</si>
  <si>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</si>
  <si>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</si>
  <si>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</si>
  <si>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</si>
  <si>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</si>
  <si>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</si>
  <si>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</si>
  <si>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</si>
  <si>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</si>
  <si>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</si>
  <si>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</si>
  <si>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</si>
  <si>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</si>
  <si>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</si>
  <si>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</si>
  <si>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</si>
  <si>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</si>
  <si>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</si>
  <si>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</si>
  <si>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</si>
  <si>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</si>
  <si>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</si>
  <si>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</si>
  <si>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</si>
  <si>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</si>
  <si>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</si>
  <si>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</si>
  <si>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</si>
  <si>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</si>
  <si>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</si>
  <si>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</si>
  <si>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</si>
  <si>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</si>
  <si>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</si>
  <si>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</si>
  <si>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</si>
  <si>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</si>
  <si>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</si>
  <si>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</si>
  <si>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</si>
  <si>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</si>
  <si>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</si>
  <si>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</si>
  <si>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</si>
  <si>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</si>
  <si>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</si>
  <si>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</si>
  <si>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</si>
  <si>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</si>
  <si>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</si>
  <si>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</si>
  <si>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</si>
  <si>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</si>
  <si>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</si>
  <si>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</si>
  <si>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</si>
  <si>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</si>
  <si>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</si>
  <si>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</si>
  <si>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</si>
  <si>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</si>
  <si>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</si>
  <si>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</si>
  <si>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</si>
  <si>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</si>
  <si>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</si>
  <si>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</si>
  <si>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</si>
  <si>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</si>
  <si>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</si>
  <si>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</si>
  <si>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</si>
  <si>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</si>
  <si>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</si>
  <si>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</si>
  <si>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</si>
  <si>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</si>
  <si>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</si>
  <si>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</si>
  <si>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</si>
  <si>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</si>
  <si>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</si>
  <si>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</si>
  <si>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</si>
  <si>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</si>
  <si>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</si>
  <si>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</si>
  <si>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</si>
  <si>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</si>
  <si>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</si>
  <si>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</si>
  <si>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</si>
  <si>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</si>
  <si>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</si>
  <si>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</si>
  <si>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</si>
  <si>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</si>
  <si>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</si>
  <si>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</si>
  <si>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</si>
  <si>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</si>
  <si>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</si>
  <si>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</si>
  <si>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</si>
  <si>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</si>
  <si>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</si>
  <si>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</si>
  <si>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</si>
  <si>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</si>
  <si>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</si>
  <si>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</si>
  <si>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</si>
  <si>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</si>
  <si>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</si>
  <si>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</si>
  <si>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</si>
  <si>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</si>
  <si>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</si>
  <si>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</si>
  <si>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</si>
  <si>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</si>
  <si>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</si>
  <si>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</si>
  <si>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</si>
  <si>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</si>
  <si>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</si>
  <si>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</si>
  <si>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</si>
  <si>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</si>
  <si>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</si>
  <si>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</si>
  <si>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</si>
  <si>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</si>
  <si>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</si>
  <si>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</si>
  <si>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</si>
  <si>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</si>
  <si>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</si>
  <si>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</si>
  <si>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</si>
  <si>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</si>
  <si>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</si>
  <si>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</si>
  <si>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</si>
  <si>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</si>
  <si>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</si>
  <si>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</si>
  <si>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</si>
  <si>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</si>
  <si>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</si>
  <si>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</si>
  <si>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</si>
  <si>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</si>
  <si>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</si>
  <si>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</si>
  <si>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</si>
  <si>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</si>
  <si>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</si>
  <si>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</si>
  <si>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</si>
  <si>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</si>
  <si>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</si>
  <si>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</si>
  <si>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</si>
  <si>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</si>
  <si>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</si>
  <si>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</si>
  <si>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</si>
  <si>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</si>
  <si>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</si>
  <si>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</si>
  <si>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</si>
  <si>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</si>
  <si>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</si>
  <si>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</si>
  <si>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</si>
  <si>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</si>
  <si>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</si>
  <si>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</si>
  <si>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</si>
  <si>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</si>
  <si>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</si>
  <si>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</si>
  <si>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</si>
  <si>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</si>
  <si>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</si>
  <si>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</si>
  <si>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</si>
  <si>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</si>
  <si>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</si>
  <si>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</si>
  <si>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</si>
  <si>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</si>
  <si>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</si>
  <si>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</si>
  <si>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</si>
  <si>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</si>
  <si>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</si>
  <si>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</si>
  <si>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</si>
  <si>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</si>
  <si>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</si>
  <si>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</si>
  <si>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</si>
  <si>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</si>
  <si>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</si>
  <si>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</si>
  <si>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</si>
  <si>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</si>
  <si>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</si>
  <si>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</si>
  <si>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</si>
  <si>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</si>
  <si>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</si>
  <si>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</si>
  <si>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</si>
  <si>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</si>
  <si>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</si>
  <si>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</si>
  <si>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</si>
  <si>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</si>
  <si>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</si>
  <si>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</si>
  <si>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</si>
  <si>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</si>
  <si>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</si>
  <si>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</si>
  <si>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</si>
  <si>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</si>
  <si>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</si>
  <si>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</si>
  <si>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</si>
  <si>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</si>
  <si>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</si>
  <si>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</si>
  <si>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</si>
  <si>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</si>
  <si>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</si>
  <si>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</si>
  <si>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</si>
  <si>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</si>
  <si>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</si>
  <si>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</si>
  <si>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</si>
  <si>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</si>
  <si>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</si>
  <si>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</si>
  <si>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</si>
  <si>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</si>
  <si>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</si>
  <si>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</si>
  <si>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</si>
  <si>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</si>
  <si>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</si>
  <si>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</si>
  <si>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</si>
  <si>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</si>
  <si>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</si>
  <si>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</si>
  <si>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</si>
  <si>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</si>
  <si>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</si>
  <si>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</si>
  <si>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</si>
  <si>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</si>
  <si>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</si>
  <si>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</si>
  <si>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</si>
  <si>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</si>
  <si>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</si>
  <si>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</si>
  <si>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</si>
  <si>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</si>
  <si>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</si>
  <si>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</si>
  <si>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</si>
  <si>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</si>
  <si>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</si>
  <si>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</si>
  <si>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</si>
  <si>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</si>
  <si>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</si>
  <si>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</si>
  <si>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</si>
  <si>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</si>
  <si>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</si>
  <si>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</si>
  <si>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</si>
  <si>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</si>
  <si>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</si>
  <si>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</si>
  <si>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</si>
  <si>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</si>
  <si>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</si>
  <si>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</si>
  <si>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</si>
  <si>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</si>
  <si>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</si>
  <si>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</si>
  <si>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</si>
  <si>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</si>
  <si>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</si>
  <si>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</si>
  <si>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</si>
  <si>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</si>
  <si>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</si>
  <si>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</si>
  <si>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</si>
  <si>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</si>
  <si>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</si>
  <si>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</si>
  <si>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</si>
  <si>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</si>
  <si>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</si>
  <si>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</si>
  <si>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</si>
  <si>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</si>
  <si>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</si>
  <si>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</si>
  <si>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</si>
  <si>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</si>
  <si>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</si>
  <si>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</si>
  <si>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</si>
  <si>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</si>
  <si>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</si>
  <si>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</si>
  <si>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</si>
  <si>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</si>
  <si>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</si>
  <si>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</si>
  <si>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</si>
  <si>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</si>
  <si>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</si>
  <si>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</si>
  <si>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</si>
  <si>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</si>
  <si>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</si>
  <si>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</si>
  <si>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</si>
  <si>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</si>
  <si>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</si>
  <si>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</si>
  <si>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</si>
  <si>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</si>
  <si>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</si>
  <si>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</si>
  <si>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</si>
  <si>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</si>
  <si>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</si>
  <si>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</si>
  <si>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</si>
  <si>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</si>
  <si>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</si>
  <si>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</si>
  <si>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</si>
  <si>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</si>
  <si>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</si>
  <si>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</si>
  <si>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</si>
  <si>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</si>
  <si>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</si>
  <si>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</si>
  <si>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</si>
  <si>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</si>
  <si>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</si>
  <si>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</si>
  <si>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</si>
  <si>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</si>
  <si>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</si>
  <si>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</si>
  <si>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</si>
  <si>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</si>
  <si>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</si>
  <si>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</si>
  <si>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</si>
  <si>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</si>
  <si>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</si>
  <si>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</si>
  <si>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</si>
  <si>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</si>
  <si>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</si>
  <si>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</si>
  <si>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</si>
  <si>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</si>
  <si>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</si>
  <si>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</si>
  <si>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</si>
  <si>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</si>
  <si>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</si>
  <si>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</si>
  <si>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</si>
  <si>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</si>
  <si>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</si>
  <si>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</si>
  <si>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</si>
  <si>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</si>
  <si>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</si>
  <si>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</si>
  <si>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</si>
  <si>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</si>
  <si>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</si>
  <si>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</si>
  <si>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</si>
  <si>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</si>
  <si>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</si>
  <si>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</si>
  <si>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</si>
  <si>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</si>
  <si>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</si>
  <si>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</si>
  <si>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</si>
  <si>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</si>
  <si>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</si>
  <si>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</si>
  <si>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</si>
  <si>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</si>
  <si>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</si>
  <si>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</si>
  <si>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</si>
  <si>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</si>
  <si>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</si>
  <si>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</si>
  <si>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</si>
  <si>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</si>
  <si>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</si>
  <si>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</si>
  <si>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</si>
  <si>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</si>
  <si>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</si>
  <si>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</si>
  <si>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</si>
  <si>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</si>
  <si>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</si>
  <si>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</si>
  <si>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</si>
  <si>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</si>
  <si>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</si>
  <si>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</si>
  <si>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</si>
  <si>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</si>
  <si>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</si>
  <si>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</si>
  <si>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</si>
  <si>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</si>
  <si>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</si>
  <si>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</si>
  <si>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</si>
  <si>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</si>
  <si>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</si>
  <si>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</si>
  <si>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</si>
  <si>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</si>
  <si>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</si>
  <si>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</si>
  <si>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</si>
  <si>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</si>
  <si>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</si>
  <si>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</si>
  <si>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</si>
  <si>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</si>
  <si>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</si>
  <si>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</si>
  <si>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</si>
  <si>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</si>
  <si>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</si>
  <si>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</si>
  <si>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</si>
  <si>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</si>
  <si>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</si>
  <si>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</si>
  <si>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</si>
  <si>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</si>
  <si>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</si>
  <si>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</si>
  <si>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</si>
  <si>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</si>
  <si>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</si>
  <si>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</si>
  <si>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</si>
  <si>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</si>
  <si>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</si>
  <si>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</si>
  <si>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</si>
  <si>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</si>
  <si>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</si>
  <si>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</si>
  <si>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</si>
  <si>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</si>
  <si>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</si>
  <si>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</si>
  <si>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</si>
  <si>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</si>
  <si>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</si>
  <si>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</si>
  <si>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</si>
  <si>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</si>
  <si>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</si>
  <si>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</si>
  <si>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</si>
  <si>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</si>
  <si>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</si>
  <si>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</si>
  <si>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</si>
  <si>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</si>
  <si>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</si>
  <si>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</si>
  <si>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</si>
  <si>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</si>
  <si>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</si>
  <si>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</si>
  <si>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</si>
  <si>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</si>
  <si>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</si>
  <si>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</si>
  <si>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</si>
  <si>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</si>
  <si>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</si>
  <si>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</si>
  <si>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</si>
  <si>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</si>
  <si>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</si>
  <si>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</si>
  <si>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</si>
  <si>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</si>
  <si>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</si>
  <si>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</si>
  <si>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</si>
  <si>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</si>
  <si>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</si>
  <si>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</si>
  <si>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</si>
  <si>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</si>
  <si>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</si>
  <si>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</si>
  <si>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</si>
  <si>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</si>
  <si>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</si>
  <si>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</si>
  <si>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</si>
  <si>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</si>
  <si>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</si>
  <si>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</si>
  <si>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</si>
  <si>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</si>
  <si>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</si>
  <si>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</si>
  <si>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</si>
  <si>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</si>
  <si>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</si>
  <si>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</si>
  <si>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</si>
  <si>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</si>
  <si>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</si>
  <si>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</si>
  <si>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</si>
  <si>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</si>
  <si>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</si>
  <si>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</si>
  <si>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</si>
  <si>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</si>
  <si>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</si>
  <si>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</si>
  <si>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</si>
  <si>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</si>
  <si>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</si>
  <si>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</si>
  <si>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</si>
  <si>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</si>
  <si>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</si>
  <si>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</si>
  <si>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</si>
  <si>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</si>
  <si>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</si>
  <si>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</si>
  <si>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</si>
  <si>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</si>
  <si>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</si>
  <si>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</si>
  <si>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</si>
  <si>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</si>
  <si>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</si>
  <si>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</si>
  <si>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</si>
  <si>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</si>
  <si>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</si>
  <si>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</si>
  <si>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</si>
  <si>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</si>
  <si>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</si>
  <si>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</si>
  <si>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</si>
  <si>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</si>
  <si>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</si>
  <si>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</si>
  <si>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</si>
  <si>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</si>
  <si>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</si>
  <si>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</si>
  <si>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</si>
  <si>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</si>
  <si>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</si>
  <si>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</si>
  <si>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</si>
  <si>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</si>
  <si>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</si>
  <si>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</si>
  <si>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</si>
  <si>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</si>
  <si>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</si>
  <si>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</si>
  <si>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</si>
  <si>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</si>
  <si>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</si>
  <si>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</si>
  <si>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</si>
  <si>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</si>
  <si>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</si>
  <si>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</si>
  <si>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</si>
  <si>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</si>
  <si>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</si>
  <si>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</si>
  <si>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</si>
  <si>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</si>
  <si>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</si>
  <si>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</si>
  <si>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</si>
  <si>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</si>
  <si>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</si>
  <si>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</si>
  <si>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</si>
  <si>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</si>
  <si>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</si>
  <si>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</si>
  <si>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</si>
  <si>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</si>
  <si>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</si>
  <si>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</si>
  <si>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</si>
  <si>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</si>
  <si>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</si>
  <si>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</si>
  <si>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</si>
  <si>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</si>
  <si>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</si>
  <si>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</si>
  <si>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</si>
  <si>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</si>
  <si>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</si>
  <si>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</si>
  <si>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</si>
  <si>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</si>
  <si>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</si>
  <si>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</si>
  <si>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</si>
  <si>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</si>
  <si>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</si>
  <si>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</si>
  <si>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</si>
  <si>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</si>
  <si>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</si>
  <si>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</si>
  <si>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</si>
  <si>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</si>
  <si>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</si>
  <si>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</si>
  <si>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</si>
  <si>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</si>
  <si>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</si>
  <si>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</si>
  <si>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</si>
  <si>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</si>
  <si>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</si>
  <si>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</si>
  <si>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</si>
  <si>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</si>
  <si>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</si>
  <si>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</si>
  <si>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</si>
  <si>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</si>
  <si>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</si>
  <si>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</si>
  <si>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</si>
  <si>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</si>
  <si>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</si>
  <si>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</si>
  <si>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</si>
  <si>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</si>
  <si>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</si>
  <si>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</si>
  <si>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</si>
  <si>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</si>
  <si>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</si>
  <si>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</si>
  <si>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</si>
  <si>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</si>
  <si>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</si>
  <si>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</si>
  <si>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</si>
  <si>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</si>
  <si>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</si>
  <si>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</si>
  <si>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</si>
  <si>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</si>
  <si>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</si>
  <si>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</si>
  <si>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</si>
  <si>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</si>
  <si>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</si>
  <si>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</si>
  <si>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</si>
  <si>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</si>
  <si>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</si>
  <si>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</si>
  <si>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</si>
  <si>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</si>
  <si>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</si>
  <si>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</si>
  <si>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</si>
  <si>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</si>
  <si>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</si>
  <si>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</si>
  <si>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</si>
  <si>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</si>
  <si>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</si>
  <si>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</si>
  <si>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</si>
  <si>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</si>
  <si>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</si>
  <si>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</si>
  <si>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</si>
  <si>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</si>
  <si>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</si>
  <si>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</si>
  <si>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</si>
  <si>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</si>
  <si>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</si>
  <si>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</si>
  <si>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</si>
  <si>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</si>
  <si>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</si>
  <si>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</si>
  <si>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</si>
  <si>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</si>
  <si>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</si>
  <si>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</si>
  <si>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</si>
  <si>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</si>
  <si>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</si>
  <si>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</si>
  <si>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</si>
  <si>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</si>
  <si>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</si>
  <si>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</si>
  <si>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</si>
  <si>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</si>
  <si>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</si>
  <si>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</si>
  <si>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</si>
  <si>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</si>
  <si>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</si>
  <si>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</si>
  <si>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</si>
  <si>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</si>
  <si>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</si>
  <si>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</si>
  <si>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</si>
  <si>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</si>
  <si>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</si>
  <si>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</si>
  <si>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</si>
  <si>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</si>
  <si>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</si>
  <si>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</si>
  <si>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</si>
  <si>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</si>
  <si>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</si>
  <si>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</si>
  <si>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</si>
  <si>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</si>
  <si>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</si>
  <si>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</si>
  <si>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</si>
  <si>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</si>
  <si>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</si>
  <si>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</si>
  <si>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</si>
  <si>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</si>
  <si>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</si>
  <si>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</si>
  <si>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</si>
  <si>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</si>
  <si>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</si>
  <si>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</si>
  <si>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</si>
  <si>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</si>
  <si>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</si>
  <si>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</si>
  <si>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</si>
  <si>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</si>
  <si>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</si>
  <si>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</si>
  <si>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</si>
  <si>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</si>
  <si>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</si>
  <si>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</si>
  <si>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</si>
  <si>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</si>
  <si>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</si>
  <si>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</si>
  <si>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</si>
  <si>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</si>
  <si>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</si>
  <si>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</si>
  <si>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</si>
  <si>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</si>
  <si>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</si>
  <si>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</si>
  <si>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</si>
  <si>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</si>
  <si>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</si>
  <si>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</si>
  <si>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</si>
  <si>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</si>
  <si>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</si>
  <si>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</si>
  <si>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</si>
  <si>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</si>
  <si>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</si>
  <si>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</si>
  <si>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</si>
  <si>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</si>
  <si>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</si>
  <si>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</si>
  <si>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</si>
  <si>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</si>
  <si>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</si>
  <si>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</si>
  <si>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</si>
  <si>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</si>
  <si>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</si>
  <si>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</si>
  <si>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</si>
  <si>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</si>
  <si>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</si>
  <si>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</si>
  <si>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</si>
  <si>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</si>
  <si>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</si>
  <si>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</si>
  <si>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</si>
  <si>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</si>
  <si>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</si>
  <si>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</si>
  <si>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</si>
  <si>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</si>
  <si>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</si>
  <si>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</si>
  <si>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</si>
  <si>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</si>
  <si>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</si>
  <si>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</si>
  <si>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</si>
  <si>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</si>
  <si>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</si>
  <si>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</si>
  <si>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</si>
  <si>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</si>
  <si>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</si>
  <si>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</si>
  <si>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</si>
  <si>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</si>
  <si>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</si>
  <si>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</si>
  <si>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</si>
  <si>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</si>
  <si>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</si>
  <si>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</si>
  <si>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</si>
  <si>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</si>
  <si>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</si>
  <si>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</si>
  <si>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</si>
  <si>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</si>
  <si>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</si>
  <si>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</si>
  <si>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</si>
  <si>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</si>
  <si>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</si>
  <si>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</si>
  <si>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</si>
  <si>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</si>
  <si>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</si>
  <si>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</si>
  <si>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</si>
  <si>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</si>
  <si>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</si>
  <si>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</si>
  <si>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</si>
  <si>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</si>
  <si>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</si>
  <si>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</si>
  <si>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</si>
  <si>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</si>
  <si>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</si>
  <si>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</si>
  <si>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</si>
  <si>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</si>
  <si>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</si>
  <si>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</si>
  <si>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</si>
  <si>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</si>
  <si>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</si>
  <si>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</si>
  <si>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</si>
  <si>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</si>
  <si>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</si>
  <si>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</si>
  <si>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</si>
  <si>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</si>
  <si>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</si>
  <si>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</si>
  <si>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</si>
  <si>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</si>
  <si>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</si>
  <si>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</si>
  <si>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</si>
  <si>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</si>
  <si>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</si>
  <si>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</si>
  <si>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</si>
  <si>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</si>
  <si>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</si>
  <si>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</si>
  <si>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</si>
  <si>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</si>
  <si>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</si>
  <si>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</si>
  <si>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</si>
  <si>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</si>
  <si>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</si>
  <si>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</si>
  <si>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</si>
  <si>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</si>
  <si>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</si>
  <si>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</si>
  <si>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</si>
  <si>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</si>
  <si>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</si>
  <si>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</si>
  <si>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</si>
  <si>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</si>
  <si>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</si>
  <si>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</si>
  <si>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</si>
  <si>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</si>
  <si>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</si>
  <si>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</si>
  <si>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</si>
  <si>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</si>
  <si>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</si>
  <si>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</si>
  <si>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</si>
  <si>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</si>
  <si>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</si>
  <si>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</si>
  <si>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</si>
  <si>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</si>
  <si>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</si>
  <si>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</si>
  <si>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</si>
  <si>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</si>
  <si>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</si>
  <si>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</si>
  <si>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</si>
  <si>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</si>
  <si>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</si>
  <si>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</si>
  <si>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</si>
  <si>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</si>
  <si>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</si>
  <si>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</si>
  <si>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</si>
  <si>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</si>
  <si>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</si>
  <si>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</si>
  <si>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</si>
  <si>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</si>
  <si>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</si>
  <si>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</si>
  <si>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</si>
  <si>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</si>
  <si>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</si>
  <si>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</si>
  <si>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</si>
  <si>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</si>
  <si>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</si>
  <si>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</si>
  <si>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</si>
  <si>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</si>
  <si>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</si>
  <si>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</si>
  <si>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</si>
  <si>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</si>
  <si>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</si>
  <si>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</si>
  <si>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</si>
  <si>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</si>
  <si>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</si>
  <si>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</si>
  <si>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</si>
  <si>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</si>
  <si>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</si>
  <si>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</si>
  <si>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</si>
  <si>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</si>
  <si>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</si>
  <si>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</si>
  <si>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</si>
  <si>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</si>
  <si>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</si>
  <si>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</si>
  <si>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</si>
  <si>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</si>
  <si>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</si>
  <si>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</si>
  <si>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</si>
  <si>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</si>
  <si>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</si>
  <si>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</si>
  <si>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</si>
  <si>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</si>
  <si>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</si>
  <si>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</si>
  <si>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</si>
  <si>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</si>
  <si>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</si>
  <si>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</si>
  <si>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</si>
  <si>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</si>
  <si>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</si>
  <si>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</si>
  <si>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</si>
  <si>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</si>
  <si>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</si>
  <si>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</si>
  <si>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</si>
  <si>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</si>
  <si>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</si>
  <si>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</si>
  <si>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</si>
  <si>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</si>
  <si>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</si>
  <si>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</si>
  <si>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</si>
  <si>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</si>
  <si>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</si>
  <si>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</si>
  <si>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</si>
  <si>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</si>
  <si>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</si>
  <si>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</si>
  <si>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</si>
  <si>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</si>
  <si>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</si>
  <si>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</si>
  <si>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</si>
  <si>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</si>
  <si>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</si>
  <si>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</si>
  <si>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</si>
  <si>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</si>
  <si>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</si>
  <si>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</si>
  <si>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</si>
  <si>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</si>
  <si>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</si>
  <si>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</si>
  <si>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</si>
  <si>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</si>
  <si>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</si>
  <si>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</si>
  <si>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</si>
  <si>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</si>
  <si>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</si>
  <si>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</si>
  <si>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</si>
  <si>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</si>
  <si>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</si>
  <si>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</si>
  <si>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</si>
  <si>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</si>
  <si>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</si>
  <si>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</si>
  <si>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</si>
  <si>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</si>
  <si>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</si>
  <si>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</si>
  <si>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</si>
  <si>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</si>
  <si>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</si>
  <si>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</si>
  <si>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</si>
  <si>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</si>
  <si>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</si>
  <si>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</si>
  <si>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</si>
  <si>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</si>
  <si>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</si>
  <si>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</si>
  <si>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</si>
  <si>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</si>
  <si>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</si>
  <si>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</si>
  <si>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</si>
  <si>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</si>
  <si>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</si>
  <si>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</si>
  <si>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</si>
  <si>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</si>
  <si>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</si>
  <si>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</si>
  <si>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</si>
  <si>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</si>
  <si>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</si>
  <si>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</si>
  <si>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</si>
  <si>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</si>
  <si>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</si>
  <si>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</si>
  <si>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</si>
  <si>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</si>
  <si>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</si>
  <si>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</si>
  <si>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</si>
  <si>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</si>
  <si>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</si>
  <si>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</si>
  <si>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</si>
  <si>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</si>
  <si>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</si>
  <si>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</si>
  <si>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</si>
  <si>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</si>
  <si>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</si>
  <si>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</si>
  <si>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</si>
  <si>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</si>
  <si>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</si>
  <si>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</si>
  <si>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</si>
  <si>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</si>
  <si>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</si>
  <si>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</si>
  <si>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</si>
  <si>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</si>
  <si>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</si>
  <si>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</si>
  <si>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</si>
  <si>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</si>
  <si>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</si>
  <si>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</si>
  <si>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</si>
  <si>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</si>
  <si>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</si>
  <si>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</si>
  <si>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</si>
  <si>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</si>
  <si>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</si>
  <si>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</si>
  <si>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</si>
  <si>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</si>
  <si>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</si>
  <si>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</si>
  <si>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</si>
  <si>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</si>
  <si>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</si>
  <si>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</si>
  <si>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</si>
  <si>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</si>
  <si>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</si>
  <si>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</si>
  <si>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</si>
  <si>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</si>
  <si>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</si>
  <si>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</si>
  <si>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</si>
  <si>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</si>
  <si>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</si>
  <si>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</si>
  <si>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</si>
  <si>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</si>
  <si>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</si>
  <si>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</si>
  <si>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</si>
  <si>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</si>
  <si>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</si>
  <si>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</si>
  <si>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</si>
  <si>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</si>
  <si>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</si>
  <si>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</si>
  <si>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</si>
  <si>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</si>
  <si>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</si>
  <si>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</si>
  <si>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</si>
  <si>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</si>
  <si>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</si>
  <si>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</si>
  <si>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</si>
  <si>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</si>
  <si>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</si>
  <si>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</si>
  <si>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</si>
  <si>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</si>
  <si>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</si>
  <si>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</si>
  <si>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</si>
  <si>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</si>
  <si>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</si>
  <si>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</si>
  <si>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</si>
  <si>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</si>
  <si>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</si>
  <si>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</si>
  <si>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</si>
  <si>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</si>
  <si>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</si>
  <si>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</si>
  <si>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</si>
  <si>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</si>
  <si>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</si>
  <si>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</si>
  <si>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</si>
  <si>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</si>
  <si>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</si>
  <si>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</si>
  <si>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</si>
  <si>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</si>
  <si>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</si>
  <si>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</si>
  <si>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</si>
  <si>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</si>
  <si>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</si>
  <si>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</si>
  <si>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</si>
  <si>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</si>
  <si>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</si>
  <si>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</si>
  <si>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</si>
  <si>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</si>
  <si>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</si>
  <si>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</si>
  <si>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</si>
  <si>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</si>
  <si>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</si>
  <si>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</si>
  <si>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</si>
  <si>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</si>
  <si>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</si>
  <si>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</si>
  <si>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</si>
  <si>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</si>
  <si>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</si>
  <si>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</si>
  <si>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</si>
  <si>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</si>
  <si>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</si>
  <si>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</si>
  <si>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</si>
  <si>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</si>
  <si>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</si>
  <si>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</si>
  <si>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</si>
  <si>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</si>
  <si>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</si>
  <si>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</si>
  <si>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</si>
  <si>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</si>
  <si>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</si>
  <si>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</si>
  <si>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</si>
  <si>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</si>
  <si>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</si>
  <si>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</si>
  <si>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</si>
  <si>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</si>
  <si>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</si>
  <si>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</si>
  <si>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</si>
  <si>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</si>
  <si>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</si>
  <si>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</si>
  <si>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</si>
  <si>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</si>
  <si>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</si>
  <si>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</si>
  <si>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</si>
  <si>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</si>
  <si>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</si>
  <si>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</si>
  <si>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</si>
  <si>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</si>
  <si>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</si>
  <si>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</si>
  <si>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</si>
  <si>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</si>
  <si>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</si>
  <si>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</si>
  <si>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</si>
  <si>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</si>
  <si>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</si>
  <si>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</si>
  <si>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</si>
  <si>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</si>
  <si>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</si>
  <si>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</si>
  <si>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</si>
  <si>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</si>
  <si>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</si>
  <si>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</si>
  <si>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</si>
  <si>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</si>
  <si>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</si>
  <si>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</si>
  <si>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</si>
  <si>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</si>
  <si>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</si>
  <si>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</si>
  <si>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</si>
  <si>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</si>
  <si>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</si>
  <si>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</si>
  <si>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</si>
  <si>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</si>
  <si>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</si>
  <si>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</si>
  <si>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</si>
  <si>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</si>
  <si>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</si>
  <si>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</si>
  <si>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</si>
  <si>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</si>
  <si>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</si>
  <si>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</si>
  <si>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</si>
  <si>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</si>
  <si>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</si>
  <si>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</si>
  <si>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</si>
  <si>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</si>
  <si>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</si>
  <si>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</si>
  <si>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</si>
  <si>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</si>
  <si>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</si>
  <si>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</si>
  <si>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</si>
  <si>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</si>
  <si>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</si>
  <si>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</si>
  <si>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</si>
  <si>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</si>
  <si>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</si>
  <si>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</si>
  <si>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</si>
  <si>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</si>
  <si>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</si>
  <si>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</si>
  <si>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</si>
  <si>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</si>
  <si>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</si>
  <si>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</si>
  <si>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</si>
  <si>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</si>
  <si>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</si>
  <si>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</si>
  <si>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</si>
  <si>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</si>
  <si>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</si>
  <si>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</si>
  <si>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</si>
  <si>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</si>
  <si>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</si>
  <si>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</si>
  <si>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</si>
  <si>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</si>
  <si>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</si>
  <si>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</si>
  <si>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</si>
  <si>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</si>
  <si>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</si>
  <si>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</si>
  <si>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</si>
  <si>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</si>
  <si>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</si>
  <si>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</si>
  <si>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</si>
  <si>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</si>
  <si>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</si>
  <si>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</si>
  <si>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</si>
  <si>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</si>
  <si>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</si>
  <si>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</si>
  <si>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</si>
  <si>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</si>
  <si>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</si>
  <si>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</si>
  <si>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</si>
  <si>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</si>
  <si>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</si>
  <si>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</si>
  <si>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</si>
  <si>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</si>
  <si>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</si>
  <si>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</si>
  <si>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</si>
  <si>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</si>
  <si>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</si>
  <si>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</si>
  <si>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</si>
  <si>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</si>
  <si>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</si>
  <si>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</si>
  <si>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</si>
  <si>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</si>
  <si>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</si>
  <si>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</si>
  <si>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</si>
  <si>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</si>
  <si>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</si>
  <si>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</si>
  <si>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</si>
  <si>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</si>
  <si>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</si>
  <si>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</si>
  <si>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</si>
  <si>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</si>
  <si>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</si>
  <si>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</si>
  <si>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</si>
  <si>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</si>
  <si>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</si>
  <si>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</si>
  <si>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</si>
  <si>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</si>
  <si>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</si>
  <si>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</si>
  <si>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</si>
  <si>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</si>
  <si>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</si>
  <si>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</si>
  <si>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</si>
  <si>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</si>
  <si>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</si>
  <si>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</si>
  <si>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</si>
  <si>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</si>
  <si>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</si>
  <si>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</si>
  <si>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</si>
  <si>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</si>
  <si>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</si>
  <si>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</si>
  <si>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</si>
  <si>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</si>
  <si>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</si>
  <si>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</si>
  <si>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</si>
  <si>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</si>
  <si>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</si>
  <si>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</si>
  <si>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</si>
  <si>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</si>
  <si>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</si>
  <si>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</si>
  <si>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</si>
  <si>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</si>
  <si>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</si>
  <si>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</si>
  <si>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</si>
  <si>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</si>
  <si>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</si>
  <si>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</si>
  <si>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</si>
  <si>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</si>
  <si>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</si>
  <si>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</si>
  <si>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</si>
  <si>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</si>
  <si>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</si>
  <si>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</si>
  <si>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</si>
  <si>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</si>
  <si>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</si>
  <si>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</si>
  <si>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</si>
  <si>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</si>
  <si>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</si>
  <si>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</si>
  <si>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</si>
  <si>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</si>
  <si>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</si>
  <si>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</si>
  <si>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</si>
  <si>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</si>
  <si>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</si>
  <si>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</si>
  <si>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</si>
  <si>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</si>
  <si>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</si>
  <si>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</si>
  <si>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</si>
  <si>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</si>
  <si>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</si>
  <si>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</si>
  <si>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</si>
  <si>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</si>
  <si>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</si>
  <si>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</si>
  <si>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</si>
  <si>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</si>
  <si>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</si>
  <si>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</si>
  <si>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</si>
  <si>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</si>
  <si>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</si>
  <si>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</si>
  <si>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</si>
  <si>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</si>
  <si>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</si>
  <si>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</si>
  <si>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</si>
  <si>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</si>
  <si>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</si>
  <si>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</si>
  <si>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</si>
  <si>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</si>
  <si>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</si>
  <si>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</si>
  <si>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</si>
  <si>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</si>
  <si>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</si>
  <si>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</si>
  <si>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</si>
  <si>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</si>
  <si>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</si>
  <si>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</si>
  <si>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</si>
  <si>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</si>
  <si>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</si>
  <si>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</si>
  <si>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</si>
  <si>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</si>
  <si>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</si>
  <si>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</si>
  <si>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</si>
  <si>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</si>
  <si>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</si>
  <si>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</si>
  <si>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</si>
  <si>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</si>
  <si>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</si>
  <si>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</si>
  <si>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</si>
  <si>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</si>
  <si>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</si>
  <si>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</si>
  <si>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</si>
  <si>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</si>
  <si>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</si>
  <si>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</si>
  <si>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</si>
  <si>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</si>
  <si>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</si>
  <si>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</si>
  <si>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</si>
  <si>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</si>
  <si>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</si>
  <si>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</si>
  <si>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</si>
  <si>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</si>
  <si>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</si>
  <si>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</si>
  <si>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</si>
  <si>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</si>
  <si>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</si>
  <si>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</si>
  <si>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</si>
  <si>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</si>
  <si>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</si>
  <si>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</si>
  <si>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</si>
  <si>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</si>
  <si>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</si>
  <si>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</si>
  <si>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</si>
  <si>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</si>
  <si>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</si>
  <si>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</si>
  <si>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</si>
  <si>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</si>
  <si>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</si>
  <si>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</si>
  <si>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</si>
  <si>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</si>
  <si>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</si>
  <si>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</si>
  <si>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</si>
  <si>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</si>
  <si>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</si>
  <si>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</si>
  <si>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</si>
  <si>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</si>
  <si>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</si>
  <si>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</si>
  <si>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</si>
  <si>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</si>
  <si>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</si>
  <si>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</si>
  <si>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</si>
  <si>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</si>
  <si>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</si>
  <si>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</si>
  <si>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</si>
  <si>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</si>
  <si>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</si>
  <si>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</si>
  <si>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</si>
  <si>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</si>
  <si>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</si>
  <si>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</si>
  <si>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</si>
  <si>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</si>
  <si>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</si>
  <si>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</si>
  <si>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</si>
  <si>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</si>
  <si>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</si>
  <si>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</si>
  <si>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</si>
  <si>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</si>
  <si>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</si>
  <si>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</si>
  <si>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</si>
  <si>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</si>
  <si>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</si>
  <si>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</si>
  <si>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</si>
  <si>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</si>
  <si>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</si>
  <si>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</si>
  <si>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</si>
  <si>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</si>
  <si>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</si>
  <si>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</si>
  <si>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</si>
  <si>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</si>
  <si>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</si>
  <si>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</si>
  <si>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</si>
  <si>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</si>
  <si>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</si>
  <si>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</si>
  <si>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</si>
  <si>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</si>
  <si>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</si>
  <si>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</si>
  <si>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</si>
  <si>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</si>
  <si>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</si>
  <si>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</si>
  <si>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</si>
  <si>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</si>
  <si>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</si>
  <si>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</si>
  <si>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</si>
  <si>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</si>
  <si>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</si>
  <si>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</si>
  <si>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</si>
  <si>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</si>
  <si>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</si>
  <si>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</si>
  <si>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</si>
  <si>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</si>
  <si>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</si>
  <si>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</si>
  <si>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</si>
  <si>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</si>
  <si>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</si>
  <si>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</si>
  <si>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</si>
  <si>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</si>
  <si>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</si>
  <si>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</si>
  <si>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</si>
  <si>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</si>
  <si>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</si>
  <si>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</si>
  <si>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</si>
  <si>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</si>
  <si>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</si>
  <si>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</si>
  <si>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</si>
  <si>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</si>
  <si>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</si>
  <si>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</si>
  <si>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</si>
  <si>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</si>
  <si>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</si>
  <si>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</si>
  <si>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</si>
  <si>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</si>
  <si>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</si>
  <si>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</si>
  <si>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</si>
  <si>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</si>
  <si>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</si>
  <si>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</si>
  <si>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</si>
  <si>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</si>
  <si>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</si>
  <si>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</si>
  <si>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</si>
  <si>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</si>
  <si>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</si>
  <si>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</si>
  <si>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</si>
  <si>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</si>
  <si>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</si>
  <si>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</si>
  <si>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</si>
  <si>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</si>
  <si>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</si>
  <si>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</si>
  <si>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</si>
  <si>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</si>
  <si>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</si>
  <si>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</si>
  <si>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</si>
  <si>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</si>
  <si>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</si>
  <si>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</si>
  <si>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</si>
  <si>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</si>
  <si>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</si>
  <si>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</si>
  <si>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</si>
  <si>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</si>
  <si>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</si>
  <si>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</si>
  <si>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</si>
  <si>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</si>
  <si>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</si>
  <si>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</si>
  <si>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</si>
  <si>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</si>
  <si>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</si>
  <si>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</si>
  <si>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</si>
  <si>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</si>
  <si>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</si>
  <si>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</si>
  <si>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</si>
  <si>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</si>
  <si>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</si>
  <si>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</si>
  <si>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</si>
  <si>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</si>
  <si>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</si>
  <si>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</si>
  <si>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</si>
  <si>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</si>
  <si>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</si>
  <si>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</si>
  <si>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</si>
  <si>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</si>
  <si>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</si>
  <si>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</si>
  <si>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</si>
  <si>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</si>
  <si>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</si>
  <si>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</si>
  <si>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</si>
  <si>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</si>
  <si>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</si>
  <si>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</si>
  <si>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</si>
  <si>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</si>
  <si>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</si>
  <si>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</si>
  <si>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</si>
  <si>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</si>
  <si>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</si>
  <si>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</si>
  <si>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</si>
  <si>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</si>
  <si>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</si>
  <si>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</si>
  <si>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</si>
  <si>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</si>
  <si>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</si>
  <si>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</si>
  <si>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</si>
  <si>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</si>
  <si>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</si>
  <si>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</si>
  <si>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</si>
  <si>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</si>
  <si>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</si>
  <si>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</si>
  <si>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</si>
  <si>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</si>
  <si>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</si>
  <si>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</si>
  <si>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</si>
  <si>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</si>
  <si>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</si>
  <si>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</si>
  <si>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</si>
  <si>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</si>
  <si>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</si>
  <si>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</si>
  <si>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</si>
  <si>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</si>
  <si>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</si>
  <si>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</si>
  <si>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</si>
  <si>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</si>
  <si>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</si>
  <si>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</si>
  <si>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</si>
  <si>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</si>
  <si>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</si>
  <si>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</si>
  <si>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</si>
  <si>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</si>
  <si>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</si>
  <si>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</si>
  <si>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</si>
  <si>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</si>
  <si>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</si>
  <si>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</si>
  <si>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</si>
  <si>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</si>
  <si>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</si>
  <si>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</si>
  <si>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</si>
  <si>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</si>
  <si>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</si>
  <si>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</si>
  <si>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</si>
  <si>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</si>
  <si>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</si>
  <si>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</si>
  <si>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</si>
  <si>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</si>
  <si>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</si>
  <si>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</si>
  <si>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</si>
  <si>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</si>
  <si>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</si>
  <si>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</si>
  <si>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</si>
  <si>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</si>
  <si>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</si>
  <si>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</si>
  <si>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</si>
  <si>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</si>
  <si>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</si>
  <si>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</si>
  <si>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</si>
  <si>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</si>
  <si>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</si>
  <si>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</si>
  <si>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</si>
  <si>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</si>
  <si>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</si>
  <si>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</si>
  <si>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</si>
  <si>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</si>
  <si>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</si>
  <si>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</si>
  <si>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</si>
  <si>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</si>
  <si>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</si>
  <si>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</si>
  <si>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</si>
  <si>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</si>
  <si>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</si>
  <si>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</si>
  <si>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</si>
  <si>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</si>
  <si>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</si>
  <si>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</si>
  <si>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</si>
  <si>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</si>
  <si>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</si>
  <si>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</si>
  <si>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</si>
  <si>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</si>
  <si>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</si>
  <si>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</si>
  <si>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</si>
  <si>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</si>
  <si>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</si>
  <si>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</si>
  <si>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</si>
  <si>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</si>
  <si>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</si>
  <si>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</si>
  <si>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</si>
  <si>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</si>
  <si>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</si>
  <si>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</si>
  <si>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</si>
  <si>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</si>
  <si>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</si>
  <si>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</si>
  <si>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</si>
  <si>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</si>
  <si>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</si>
  <si>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</si>
  <si>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</si>
  <si>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</si>
  <si>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</si>
  <si>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</si>
  <si>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</si>
  <si>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</si>
  <si>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</si>
  <si>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</si>
  <si>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</si>
  <si>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</si>
  <si>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</si>
  <si>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</si>
  <si>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</si>
  <si>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</si>
  <si>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</si>
  <si>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</si>
  <si>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</si>
  <si>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</si>
  <si>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</si>
  <si>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</si>
  <si>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</si>
  <si>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</si>
  <si>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</si>
  <si>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</si>
  <si>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</si>
  <si>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</si>
  <si>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</si>
  <si>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</si>
  <si>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</si>
  <si>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</si>
  <si>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</si>
  <si>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</si>
  <si>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</si>
  <si>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</si>
  <si>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</si>
  <si>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</si>
  <si>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</si>
  <si>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</si>
  <si>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</si>
  <si>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</si>
  <si>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</si>
  <si>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</si>
  <si>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</si>
  <si>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</si>
  <si>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</si>
  <si>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</si>
  <si>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</si>
  <si>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</si>
  <si>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</si>
  <si>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</si>
  <si>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</si>
  <si>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</si>
  <si>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</si>
  <si>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</si>
  <si>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</si>
  <si>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</si>
  <si>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</si>
  <si>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</si>
  <si>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</si>
  <si>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</si>
  <si>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</si>
  <si>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</si>
  <si>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</si>
  <si>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</si>
  <si>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</si>
  <si>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</si>
  <si>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</si>
  <si>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</si>
  <si>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</si>
  <si>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</si>
  <si>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</si>
  <si>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</si>
  <si>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</si>
  <si>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</si>
  <si>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</si>
  <si>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</si>
  <si>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</si>
  <si>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</si>
  <si>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</si>
  <si>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</si>
  <si>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</si>
  <si>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</si>
  <si>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</si>
  <si>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</si>
  <si>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</si>
  <si>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</si>
  <si>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</si>
  <si>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</si>
  <si>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</si>
  <si>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</si>
  <si>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</si>
  <si>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</si>
  <si>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</si>
  <si>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</si>
  <si>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</si>
  <si>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</si>
  <si>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</si>
  <si>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</si>
  <si>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</si>
  <si>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</si>
  <si>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</si>
  <si>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</si>
  <si>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</si>
  <si>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</si>
  <si>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</si>
  <si>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</si>
  <si>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</si>
  <si>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</si>
  <si>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</si>
  <si>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</si>
  <si>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</si>
  <si>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</si>
  <si>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</si>
  <si>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</si>
  <si>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</si>
  <si>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</si>
  <si>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</si>
  <si>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</si>
  <si>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</si>
  <si>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</si>
  <si>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</si>
  <si>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</si>
  <si>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</si>
  <si>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</si>
  <si>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</si>
  <si>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</si>
  <si>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</si>
  <si>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</si>
  <si>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</si>
  <si>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</si>
  <si>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</si>
  <si>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</si>
  <si>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</si>
  <si>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</si>
  <si>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</si>
  <si>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</si>
  <si>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</si>
  <si>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</si>
  <si>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</si>
  <si>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</si>
  <si>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</si>
  <si>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</si>
  <si>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</si>
  <si>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</si>
  <si>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</si>
  <si>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</si>
  <si>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</si>
  <si>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</si>
  <si>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</si>
  <si>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</si>
  <si>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</si>
  <si>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</si>
  <si>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</si>
  <si>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</si>
  <si>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</si>
  <si>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</si>
  <si>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</si>
  <si>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</si>
  <si>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</si>
  <si>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</si>
  <si>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</si>
  <si>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</si>
  <si>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</si>
  <si>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</si>
  <si>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</si>
  <si>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</si>
  <si>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</si>
  <si>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</si>
  <si>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</si>
  <si>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</si>
  <si>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</si>
  <si>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</si>
  <si>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</si>
  <si>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</si>
  <si>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</si>
  <si>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</si>
  <si>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</si>
  <si>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</si>
  <si>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</si>
  <si>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</si>
  <si>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</si>
  <si>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</si>
  <si>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</si>
  <si>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</si>
  <si>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</si>
  <si>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</si>
  <si>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</si>
  <si>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</si>
  <si>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</si>
  <si>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</si>
  <si>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</si>
  <si>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</si>
  <si>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</si>
  <si>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</si>
  <si>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</si>
  <si>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</si>
  <si>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</si>
  <si>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</si>
  <si>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</si>
  <si>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</si>
  <si>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</si>
  <si>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</si>
  <si>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</si>
  <si>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</si>
  <si>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</si>
  <si>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</si>
  <si>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</si>
  <si>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</si>
  <si>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</si>
  <si>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</si>
  <si>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</si>
  <si>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</si>
  <si>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</si>
  <si>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</si>
  <si>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</si>
  <si>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</si>
  <si>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</si>
  <si>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</si>
  <si>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</si>
  <si>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</si>
  <si>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</si>
  <si>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</si>
  <si>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</si>
  <si>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</si>
  <si>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</si>
  <si>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</si>
  <si>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</si>
  <si>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</si>
  <si>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</si>
  <si>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</si>
  <si>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</si>
  <si>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</si>
  <si>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</si>
  <si>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</si>
  <si>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</si>
  <si>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</si>
  <si>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</si>
  <si>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</si>
  <si>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</si>
  <si>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</si>
  <si>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</si>
  <si>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</si>
  <si>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</si>
  <si>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</si>
  <si>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</si>
  <si>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</si>
  <si>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</si>
  <si>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</si>
  <si>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</si>
  <si>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</si>
  <si>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</si>
  <si>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</si>
  <si>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</si>
  <si>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</si>
  <si>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</si>
  <si>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</si>
  <si>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</si>
  <si>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</si>
  <si>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</si>
  <si>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</si>
  <si>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</si>
  <si>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</si>
  <si>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</si>
  <si>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</si>
  <si>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</si>
  <si>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</si>
  <si>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</si>
  <si>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</si>
  <si>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</si>
  <si>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</si>
  <si>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</si>
  <si>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</si>
  <si>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</si>
  <si>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</si>
  <si>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</si>
  <si>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</si>
  <si>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</si>
  <si>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</si>
  <si>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</si>
  <si>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</si>
  <si>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</si>
  <si>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</si>
  <si>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</si>
  <si>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</si>
  <si>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</si>
  <si>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</si>
  <si>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</si>
  <si>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</si>
  <si>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</si>
  <si>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</si>
  <si>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</si>
  <si>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</si>
  <si>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</si>
  <si>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</si>
  <si>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</si>
  <si>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</si>
  <si>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</si>
  <si>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</si>
  <si>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</si>
  <si>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</si>
  <si>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</si>
  <si>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</si>
  <si>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</si>
  <si>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</si>
  <si>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</si>
  <si>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</si>
  <si>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</si>
  <si>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</si>
  <si>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</si>
  <si>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</si>
  <si>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</si>
  <si>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</si>
  <si>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</si>
  <si>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</si>
  <si>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</si>
  <si>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</si>
  <si>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</si>
  <si>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</si>
  <si>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</si>
  <si>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</si>
  <si>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</si>
  <si>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</si>
  <si>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</si>
  <si>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</si>
  <si>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</si>
  <si>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</si>
  <si>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</si>
  <si>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</si>
  <si>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</si>
  <si>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</si>
  <si>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</si>
  <si>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</si>
  <si>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</si>
  <si>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</si>
  <si>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</si>
  <si>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</si>
  <si>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</si>
  <si>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</si>
  <si>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</si>
  <si>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</si>
  <si>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</si>
  <si>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</si>
  <si>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</si>
  <si>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</si>
  <si>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</si>
  <si>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</si>
  <si>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</si>
  <si>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</si>
  <si>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</si>
  <si>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</si>
  <si>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</si>
  <si>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</si>
  <si>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</si>
  <si>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</si>
  <si>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</si>
  <si>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</si>
  <si>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</si>
  <si>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</si>
  <si>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</si>
  <si>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</si>
  <si>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</si>
  <si>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</si>
  <si>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</si>
  <si>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</si>
  <si>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</si>
  <si>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</si>
  <si>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</si>
  <si>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</si>
  <si>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</si>
  <si>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</si>
  <si>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</si>
  <si>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</si>
  <si>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</si>
  <si>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</si>
  <si>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</si>
  <si>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</si>
  <si>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</si>
  <si>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</si>
  <si>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</si>
  <si>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</si>
  <si>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</si>
  <si>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</si>
  <si>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</si>
  <si>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</si>
  <si>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</si>
  <si>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</si>
  <si>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</si>
  <si>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</si>
  <si>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</si>
  <si>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</si>
  <si>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</si>
  <si>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</si>
  <si>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</si>
  <si>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</si>
  <si>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</si>
  <si>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</si>
  <si>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</si>
  <si>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</si>
  <si>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</si>
  <si>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</si>
  <si>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</si>
  <si>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</si>
  <si>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</si>
  <si>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</si>
  <si>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</si>
  <si>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</si>
  <si>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</si>
  <si>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</si>
  <si>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</si>
  <si>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</si>
  <si>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</si>
  <si>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</si>
  <si>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</si>
  <si>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</si>
  <si>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</si>
  <si>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</si>
  <si>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</si>
  <si>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</si>
  <si>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</si>
  <si>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</si>
  <si>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</si>
  <si>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</si>
  <si>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</si>
  <si>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</si>
  <si>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</si>
  <si>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</si>
  <si>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</si>
  <si>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</si>
  <si>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</si>
  <si>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</si>
  <si>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</si>
  <si>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</si>
  <si>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</si>
  <si>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</si>
  <si>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</si>
  <si>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</si>
  <si>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</si>
  <si>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</si>
  <si>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</si>
  <si>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</si>
  <si>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</si>
  <si>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</si>
  <si>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</si>
  <si>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</si>
  <si>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</si>
  <si>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</si>
  <si>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</si>
  <si>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</si>
  <si>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</si>
  <si>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</si>
  <si>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</si>
  <si>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</si>
  <si>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</si>
  <si>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</si>
  <si>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</si>
  <si>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</si>
  <si>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</si>
  <si>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</si>
  <si>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</si>
  <si>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</si>
  <si>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</si>
  <si>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</si>
  <si>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</si>
  <si>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</si>
  <si>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</si>
  <si>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</si>
  <si>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</si>
  <si>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</si>
  <si>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</si>
  <si>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</si>
  <si>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</si>
  <si>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</si>
  <si>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</si>
  <si>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</si>
  <si>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</si>
  <si>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</si>
  <si>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</si>
  <si>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</si>
  <si>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</si>
  <si>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</si>
  <si>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</si>
  <si>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</si>
  <si>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</si>
  <si>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</si>
  <si>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</si>
  <si>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</si>
  <si>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</si>
  <si>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</si>
  <si>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</si>
  <si>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</si>
  <si>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</si>
  <si>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</si>
  <si>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</si>
  <si>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</si>
  <si>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</si>
  <si>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</si>
  <si>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</si>
  <si>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</si>
  <si>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</si>
  <si>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</si>
  <si>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</si>
  <si>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</si>
  <si>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</si>
  <si>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</si>
  <si>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</si>
  <si>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</si>
  <si>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</si>
  <si>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</si>
  <si>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</si>
  <si>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</si>
  <si>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</si>
  <si>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</si>
  <si>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</si>
  <si>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</si>
  <si>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</si>
  <si>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</si>
  <si>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</si>
  <si>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</si>
  <si>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</si>
  <si>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</si>
  <si>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</si>
  <si>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</si>
  <si>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</si>
  <si>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</si>
  <si>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</si>
  <si>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</si>
  <si>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</si>
  <si>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</si>
  <si>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</si>
  <si>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</si>
  <si>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</si>
  <si>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</si>
  <si>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</si>
  <si>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</si>
  <si>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</si>
  <si>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</si>
  <si>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</si>
  <si>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</si>
  <si>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</si>
  <si>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</si>
  <si>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</si>
  <si>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</si>
  <si>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</si>
  <si>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</si>
  <si>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</si>
  <si>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</si>
  <si>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</si>
  <si>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</si>
  <si>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</si>
  <si>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</si>
  <si>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</si>
  <si>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</si>
  <si>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</si>
  <si>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</si>
  <si>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</si>
  <si>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</si>
  <si>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</si>
  <si>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</si>
  <si>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</si>
  <si>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</si>
  <si>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</si>
  <si>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</si>
  <si>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</si>
  <si>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</si>
  <si>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</si>
  <si>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</si>
  <si>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</si>
  <si>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</si>
  <si>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</si>
  <si>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</si>
  <si>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</si>
  <si>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</si>
  <si>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</si>
  <si>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</si>
  <si>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</si>
  <si>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</si>
  <si>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</si>
  <si>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</si>
  <si>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</si>
  <si>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</si>
  <si>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</si>
  <si>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</si>
  <si>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</si>
  <si>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</si>
  <si>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</si>
  <si>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</si>
  <si>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</si>
  <si>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</si>
  <si>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</si>
  <si>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</si>
  <si>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</si>
  <si>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</si>
  <si>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</si>
  <si>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</si>
  <si>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</si>
  <si>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</si>
  <si>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</si>
  <si>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</si>
  <si>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</si>
  <si>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</si>
  <si>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</si>
  <si>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</si>
  <si>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</si>
  <si>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</si>
  <si>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</si>
  <si>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</si>
  <si>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</si>
  <si>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</si>
  <si>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</si>
  <si>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</si>
  <si>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</si>
  <si>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</si>
  <si>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</si>
  <si>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</si>
  <si>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</si>
  <si>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</si>
  <si>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</si>
  <si>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</si>
  <si>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</si>
  <si>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</si>
  <si>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</si>
  <si>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</si>
  <si>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</si>
  <si>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</si>
  <si>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</si>
  <si>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</si>
  <si>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</si>
  <si>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</si>
  <si>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</si>
  <si>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</si>
  <si>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</si>
  <si>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</si>
  <si>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</si>
  <si>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</si>
  <si>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</si>
  <si>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</si>
  <si>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</si>
  <si>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</si>
  <si>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</si>
  <si>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</si>
  <si>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</si>
  <si>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</si>
  <si>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</si>
  <si>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</si>
  <si>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</si>
  <si>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</si>
  <si>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</si>
  <si>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</si>
  <si>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</si>
  <si>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</si>
  <si>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</si>
  <si>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</si>
  <si>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</si>
  <si>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</si>
  <si>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</si>
  <si>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</si>
  <si>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</si>
  <si>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</si>
  <si>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</si>
  <si>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</si>
  <si>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</si>
  <si>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</si>
  <si>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</si>
  <si>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</si>
  <si>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</si>
  <si>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</si>
  <si>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</si>
  <si>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</si>
  <si>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</si>
  <si>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</si>
  <si>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</si>
  <si>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</si>
  <si>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</si>
  <si>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</si>
  <si>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</si>
  <si>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</si>
  <si>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</si>
  <si>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</si>
  <si>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</si>
  <si>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</si>
  <si>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</si>
  <si>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</si>
  <si>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</si>
  <si>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</si>
  <si>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</si>
  <si>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</si>
  <si>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</si>
  <si>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</si>
  <si>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</si>
  <si>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</si>
  <si>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</si>
  <si>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</si>
  <si>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</si>
  <si>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</si>
  <si>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</si>
  <si>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</si>
  <si>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</si>
  <si>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</si>
  <si>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</si>
  <si>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</si>
  <si>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</si>
  <si>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</si>
  <si>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</si>
  <si>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</si>
  <si>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</si>
  <si>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</si>
  <si>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</si>
  <si>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</si>
  <si>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</si>
  <si>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</si>
  <si>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</si>
  <si>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</si>
  <si>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</si>
  <si>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</si>
  <si>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</si>
  <si>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</si>
  <si>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</si>
  <si>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</si>
  <si>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</si>
  <si>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</si>
  <si>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</si>
  <si>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</si>
  <si>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</si>
  <si>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</si>
  <si>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</si>
  <si>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</si>
  <si>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</si>
  <si>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</si>
  <si>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</si>
  <si>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</si>
  <si>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</si>
  <si>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</si>
  <si>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</si>
  <si>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</si>
  <si>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</si>
  <si>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</si>
  <si>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</si>
  <si>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</si>
  <si>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</si>
  <si>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</si>
  <si>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</si>
  <si>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</si>
  <si>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</si>
  <si>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</si>
  <si>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</si>
  <si>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</si>
  <si>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</si>
  <si>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</si>
  <si>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</si>
  <si>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</si>
  <si>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</si>
  <si>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</si>
  <si>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</si>
  <si>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</si>
  <si>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</si>
  <si>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</si>
  <si>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</si>
  <si>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</si>
  <si>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</si>
  <si>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</si>
  <si>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</si>
  <si>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</si>
  <si>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</si>
  <si>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</si>
  <si>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</si>
  <si>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</si>
  <si>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</si>
  <si>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</si>
  <si>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</si>
  <si>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</si>
  <si>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</si>
  <si>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</si>
  <si>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</si>
  <si>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</si>
  <si>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</si>
  <si>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</si>
  <si>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</si>
  <si>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</si>
  <si>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</si>
  <si>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</si>
  <si>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</si>
  <si>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</si>
  <si>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</si>
  <si>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</si>
  <si>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</si>
  <si>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</si>
  <si>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</si>
  <si>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</si>
  <si>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</si>
  <si>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</si>
  <si>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</si>
  <si>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</si>
  <si>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</si>
  <si>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</si>
  <si>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</si>
  <si>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</si>
  <si>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</si>
  <si>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</si>
  <si>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</si>
  <si>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</si>
  <si>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</si>
  <si>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</si>
  <si>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</si>
  <si>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</si>
  <si>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</si>
  <si>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</si>
  <si>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</si>
  <si>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</si>
  <si>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</si>
  <si>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</si>
  <si>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</si>
  <si>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</si>
  <si>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</si>
  <si>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</si>
  <si>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</si>
  <si>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</si>
  <si>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</si>
  <si>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</si>
  <si>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</si>
  <si>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</si>
  <si>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</si>
  <si>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</si>
  <si>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</si>
  <si>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</si>
  <si>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</si>
  <si>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</si>
  <si>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</si>
  <si>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</si>
  <si>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</si>
  <si>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</si>
  <si>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</si>
  <si>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</si>
  <si>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</si>
  <si>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</si>
  <si>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</si>
  <si>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</si>
  <si>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</si>
  <si>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</si>
  <si>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</si>
  <si>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</si>
  <si>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</si>
  <si>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</si>
  <si>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</si>
  <si>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</si>
  <si>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</si>
  <si>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</si>
  <si>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</si>
  <si>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</si>
  <si>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</si>
  <si>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</si>
  <si>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</si>
  <si>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</si>
  <si>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</si>
  <si>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</si>
  <si>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</si>
  <si>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</si>
  <si>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</si>
  <si>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</si>
  <si>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</si>
  <si>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</si>
  <si>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</si>
  <si>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</si>
  <si>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</si>
  <si>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</si>
  <si>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</si>
  <si>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</si>
  <si>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</si>
  <si>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</si>
  <si>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</si>
  <si>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</si>
  <si>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</si>
  <si>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</si>
  <si>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</si>
  <si>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</si>
  <si>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</si>
  <si>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</si>
  <si>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</si>
  <si>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</si>
  <si>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</si>
  <si>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</si>
  <si>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</si>
  <si>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</si>
  <si>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</si>
  <si>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</si>
  <si>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</si>
  <si>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</si>
  <si>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</si>
  <si>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</si>
  <si>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</si>
  <si>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</si>
  <si>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</si>
  <si>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</si>
  <si>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</si>
  <si>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</si>
  <si>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</si>
  <si>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</si>
  <si>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</si>
  <si>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</si>
  <si>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</si>
  <si>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</si>
  <si>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</si>
  <si>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</si>
  <si>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</si>
  <si>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</si>
  <si>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</si>
  <si>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</si>
  <si>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</si>
  <si>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</si>
  <si>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</si>
  <si>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</si>
  <si>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</si>
  <si>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</si>
  <si>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</si>
  <si>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</si>
  <si>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</si>
  <si>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</si>
  <si>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</si>
  <si>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</si>
  <si>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</si>
  <si>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</si>
  <si>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</si>
  <si>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</si>
  <si>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</si>
  <si>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</si>
  <si>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</si>
  <si>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</si>
  <si>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</si>
  <si>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</si>
  <si>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</si>
  <si>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</si>
  <si>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</si>
  <si>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</si>
  <si>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</si>
  <si>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</si>
  <si>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</si>
  <si>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</si>
  <si>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</si>
  <si>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</si>
  <si>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</si>
  <si>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</si>
  <si>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</si>
  <si>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</si>
  <si>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</si>
  <si>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</si>
  <si>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</si>
  <si>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</si>
  <si>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</si>
  <si>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</si>
  <si>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</si>
  <si>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</si>
  <si>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</si>
  <si>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</si>
  <si>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</si>
  <si>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</si>
  <si>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</si>
  <si>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</si>
  <si>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</si>
  <si>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</si>
  <si>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</si>
  <si>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</si>
  <si>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</si>
  <si>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</si>
  <si>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</si>
  <si>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</si>
  <si>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</si>
  <si>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</si>
  <si>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</si>
  <si>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</si>
  <si>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</si>
  <si>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</si>
  <si>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</si>
  <si>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</si>
  <si>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</si>
  <si>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</si>
  <si>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</si>
  <si>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</si>
  <si>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</si>
  <si>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</si>
  <si>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</si>
  <si>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</si>
  <si>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</si>
  <si>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</si>
  <si>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</si>
  <si>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</si>
  <si>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</si>
  <si>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</si>
  <si>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</si>
  <si>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</si>
  <si>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</si>
  <si>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</si>
  <si>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</si>
  <si>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</si>
  <si>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</si>
  <si>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</si>
  <si>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</si>
  <si>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</si>
  <si>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</si>
  <si>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</si>
  <si>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</si>
  <si>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</si>
  <si>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</si>
  <si>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</si>
  <si>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</si>
  <si>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</si>
  <si>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</si>
  <si>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</si>
  <si>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</si>
  <si>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</si>
  <si>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</si>
  <si>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</si>
  <si>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</si>
  <si>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</si>
  <si>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</si>
  <si>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</si>
  <si>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</si>
  <si>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</si>
  <si>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</si>
  <si>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</si>
  <si>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</si>
  <si>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</si>
  <si>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</si>
  <si>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</si>
  <si>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</si>
  <si>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</si>
  <si>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</si>
  <si>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</si>
  <si>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</si>
  <si>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</si>
  <si>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</si>
  <si>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</si>
  <si>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</si>
  <si>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</si>
  <si>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</si>
  <si>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</si>
  <si>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</si>
  <si>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</si>
  <si>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</si>
  <si>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</si>
  <si>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</si>
  <si>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</si>
  <si>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</si>
  <si>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</si>
  <si>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</si>
  <si>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</si>
  <si>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</si>
  <si>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</si>
  <si>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</si>
  <si>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</si>
  <si>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</si>
  <si>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</si>
  <si>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</si>
  <si>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</si>
  <si>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</si>
  <si>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</si>
  <si>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</si>
  <si>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</si>
  <si>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</si>
  <si>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</si>
  <si>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</si>
  <si>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</si>
  <si>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</si>
  <si>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</si>
  <si>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</si>
  <si>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</si>
  <si>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</si>
  <si>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</si>
  <si>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</si>
  <si>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</si>
  <si>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</si>
  <si>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</si>
  <si>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</si>
  <si>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</si>
  <si>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</si>
  <si>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</si>
  <si>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</si>
  <si>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</si>
  <si>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</si>
  <si>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</si>
  <si>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</si>
  <si>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</si>
  <si>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</si>
  <si>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</si>
  <si>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</si>
  <si>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</si>
  <si>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</si>
  <si>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</si>
  <si>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</si>
  <si>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</si>
  <si>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</si>
  <si>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</si>
  <si>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</si>
  <si>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</si>
  <si>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</si>
  <si>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</si>
  <si>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</si>
  <si>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</si>
  <si>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</si>
  <si>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</si>
  <si>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</si>
  <si>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</si>
  <si>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</si>
  <si>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</si>
  <si>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</si>
  <si>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</si>
  <si>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</si>
  <si>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</si>
  <si>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</si>
  <si>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</si>
  <si>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</si>
  <si>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</si>
  <si>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</si>
  <si>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</si>
  <si>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</si>
  <si>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</si>
  <si>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</si>
  <si>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</si>
  <si>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</si>
  <si>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</si>
  <si>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</si>
  <si>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</si>
  <si>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</si>
  <si>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</si>
  <si>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</si>
  <si>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</si>
  <si>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</si>
  <si>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</si>
  <si>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</si>
  <si>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</si>
  <si>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</si>
  <si>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</si>
  <si>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</si>
  <si>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</si>
  <si>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</si>
  <si>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</si>
  <si>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</si>
  <si>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</si>
  <si>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</si>
  <si>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</si>
  <si>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</si>
  <si>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</si>
  <si>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</si>
  <si>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</si>
  <si>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</si>
  <si>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</si>
  <si>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</si>
  <si>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</si>
  <si>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</si>
  <si>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</si>
  <si>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</si>
  <si>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</si>
  <si>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</si>
  <si>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</si>
  <si>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</si>
  <si>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</si>
  <si>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</si>
  <si>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</si>
  <si>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</si>
  <si>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</si>
  <si>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</si>
  <si>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</si>
  <si>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</si>
  <si>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</si>
  <si>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</si>
  <si>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</si>
  <si>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</si>
  <si>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</si>
  <si>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</si>
  <si>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</si>
  <si>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</si>
  <si>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</si>
  <si>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</si>
  <si>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</si>
  <si>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</si>
  <si>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</si>
  <si>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</si>
  <si>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</si>
  <si>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</si>
  <si>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</si>
  <si>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</si>
  <si>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</si>
  <si>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</si>
  <si>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</si>
  <si>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</si>
  <si>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</si>
  <si>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</si>
  <si>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</si>
  <si>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</si>
  <si>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</si>
  <si>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</si>
  <si>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</si>
  <si>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</si>
  <si>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</si>
  <si>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</si>
  <si>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</si>
  <si>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</si>
  <si>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</si>
  <si>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</si>
  <si>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</si>
  <si>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</si>
  <si>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</si>
  <si>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</si>
  <si>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</si>
  <si>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</si>
  <si>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</si>
  <si>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</si>
  <si>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</si>
  <si>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</si>
  <si>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</si>
  <si>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</si>
  <si>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</si>
  <si>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</si>
  <si>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</si>
  <si>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</si>
  <si>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</si>
  <si>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</si>
  <si>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</si>
  <si>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</si>
  <si>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</si>
  <si>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</si>
  <si>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</si>
  <si>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</si>
  <si>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</si>
  <si>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</si>
  <si>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</si>
  <si>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</si>
  <si>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</si>
  <si>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</si>
  <si>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</si>
  <si>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</si>
  <si>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</si>
  <si>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</si>
  <si>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</si>
  <si>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</si>
  <si>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</si>
  <si>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</si>
  <si>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</si>
  <si>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</si>
  <si>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</si>
  <si>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</si>
  <si>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</si>
  <si>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</si>
  <si>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</si>
  <si>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</si>
  <si>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</si>
  <si>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</si>
  <si>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</si>
  <si>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</si>
  <si>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</si>
  <si>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</si>
  <si>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</si>
  <si>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</si>
  <si>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</si>
  <si>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</si>
  <si>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</si>
  <si>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</si>
  <si>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</si>
  <si>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</si>
  <si>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</si>
  <si>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</si>
  <si>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</si>
  <si>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</si>
  <si>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</si>
  <si>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</si>
  <si>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</si>
  <si>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</si>
  <si>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</si>
  <si>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</si>
  <si>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</si>
  <si>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</si>
  <si>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</si>
  <si>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</si>
  <si>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</si>
  <si>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</si>
  <si>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</si>
  <si>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</si>
  <si>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</si>
  <si>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</si>
  <si>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</si>
  <si>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</si>
  <si>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</si>
  <si>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</si>
  <si>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</si>
  <si>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</si>
  <si>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</si>
  <si>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</si>
  <si>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</si>
  <si>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</si>
  <si>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</si>
  <si>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</si>
  <si>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</si>
  <si>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</si>
  <si>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</si>
  <si>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</si>
  <si>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</si>
  <si>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</si>
  <si>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</si>
  <si>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</si>
  <si>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</si>
  <si>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</si>
  <si>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</si>
  <si>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</si>
  <si>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</si>
  <si>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</si>
  <si>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</si>
  <si>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</si>
  <si>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</si>
  <si>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</si>
  <si>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</si>
  <si>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</si>
  <si>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</si>
  <si>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</si>
  <si>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</si>
  <si>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</si>
  <si>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</si>
  <si>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</si>
  <si>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</si>
  <si>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</si>
  <si>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</si>
  <si>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</si>
  <si>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</si>
  <si>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</si>
  <si>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</si>
  <si>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</si>
  <si>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</si>
  <si>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</si>
  <si>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</si>
  <si>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</si>
  <si>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</si>
  <si>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</si>
  <si>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</si>
  <si>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</si>
  <si>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</si>
  <si>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</si>
  <si>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</si>
  <si>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</si>
  <si>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</si>
  <si>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</si>
  <si>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</si>
  <si>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</si>
  <si>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</si>
  <si>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</si>
  <si>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</si>
  <si>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</si>
  <si>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</si>
  <si>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</si>
  <si>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</si>
  <si>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</si>
  <si>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</si>
  <si>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</si>
  <si>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</si>
  <si>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</si>
  <si>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</si>
  <si>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</si>
  <si>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</si>
  <si>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</si>
  <si>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</si>
  <si>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</si>
  <si>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</si>
  <si>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</si>
  <si>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</si>
  <si>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</si>
  <si>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</si>
  <si>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</si>
  <si>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</si>
  <si>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</si>
  <si>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</si>
  <si>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</si>
  <si>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</si>
  <si>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</si>
  <si>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</si>
  <si>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</si>
  <si>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</si>
  <si>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</si>
  <si>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</si>
  <si>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</si>
  <si>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</si>
  <si>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</si>
  <si>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</si>
  <si>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</si>
  <si>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</si>
  <si>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</si>
  <si>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</si>
  <si>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</si>
  <si>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</si>
  <si>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</si>
  <si>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</si>
  <si>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</si>
  <si>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</si>
  <si>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</si>
  <si>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</si>
  <si>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</si>
  <si>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</si>
  <si>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</si>
  <si>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</si>
  <si>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</si>
  <si>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</si>
  <si>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</si>
  <si>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</si>
  <si>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</si>
  <si>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</si>
  <si>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</si>
  <si>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</si>
  <si>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</si>
  <si>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</si>
  <si>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</si>
  <si>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</si>
  <si>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</si>
  <si>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</si>
  <si>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</si>
  <si>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</si>
  <si>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</si>
  <si>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</si>
  <si>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</si>
  <si>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</si>
  <si>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</si>
  <si>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</si>
  <si>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</si>
  <si>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</si>
  <si>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</si>
  <si>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</si>
  <si>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</si>
  <si>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</si>
  <si>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</si>
  <si>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</si>
  <si>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</si>
  <si>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</si>
  <si>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</si>
  <si>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</si>
  <si>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</si>
  <si>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</si>
  <si>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</si>
  <si>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</si>
  <si>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</si>
  <si>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</si>
  <si>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</si>
  <si>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</si>
  <si>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</si>
  <si>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</si>
  <si>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</si>
  <si>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</si>
  <si>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</si>
  <si>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</si>
  <si>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</si>
  <si>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</si>
  <si>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</si>
  <si>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</si>
  <si>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</si>
  <si>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</si>
  <si>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</si>
  <si>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</si>
  <si>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</si>
  <si>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</si>
  <si>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</si>
  <si>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</si>
  <si>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</si>
  <si>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</si>
  <si>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</si>
  <si>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</si>
  <si>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</si>
  <si>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</si>
  <si>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</si>
  <si>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</si>
  <si>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</si>
  <si>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</si>
  <si>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</si>
  <si>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</si>
  <si>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</si>
  <si>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</si>
  <si>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</si>
  <si>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</si>
  <si>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</si>
  <si>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</si>
  <si>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</si>
  <si>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</si>
  <si>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</si>
  <si>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</si>
  <si>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</si>
  <si>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</si>
  <si>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</si>
  <si>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</si>
  <si>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</si>
  <si>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</si>
  <si>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</si>
  <si>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</si>
  <si>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</si>
  <si>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</si>
  <si>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</si>
  <si>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</si>
  <si>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</si>
  <si>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</si>
  <si>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</si>
  <si>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</si>
  <si>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</si>
  <si>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</si>
  <si>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</si>
  <si>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</si>
  <si>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</si>
  <si>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</si>
  <si>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</si>
  <si>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</si>
  <si>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</si>
  <si>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</si>
  <si>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</si>
  <si>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</si>
  <si>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</si>
  <si>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</si>
  <si>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</si>
  <si>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</si>
  <si>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</si>
  <si>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</si>
  <si>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</si>
  <si>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</si>
  <si>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</si>
  <si>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</si>
  <si>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</si>
  <si>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</si>
  <si>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</si>
  <si>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</si>
  <si>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</si>
  <si>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</si>
  <si>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</si>
  <si>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</si>
  <si>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</si>
  <si>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</si>
  <si>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</si>
  <si>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</si>
  <si>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</si>
  <si>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</si>
  <si>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</si>
  <si>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</si>
  <si>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</si>
  <si>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</si>
  <si>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</si>
  <si>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</si>
  <si>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</si>
  <si>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</si>
  <si>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</si>
  <si>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</si>
  <si>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</si>
  <si>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</si>
  <si>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</si>
  <si>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</si>
  <si>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</si>
  <si>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</si>
  <si>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</si>
  <si>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</si>
  <si>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</si>
  <si>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</si>
  <si>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</si>
  <si>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</si>
  <si>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</si>
  <si>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</si>
  <si>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</si>
  <si>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</si>
  <si>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</si>
  <si>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</si>
  <si>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</si>
  <si>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</si>
  <si>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</si>
  <si>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</si>
  <si>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</si>
  <si>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</si>
  <si>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</si>
  <si>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</si>
  <si>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</si>
  <si>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</si>
  <si>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</si>
  <si>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</si>
  <si>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</si>
  <si>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</si>
  <si>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</si>
  <si>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</si>
  <si>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</si>
  <si>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</si>
  <si>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</si>
  <si>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</si>
  <si>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</si>
  <si>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</si>
  <si>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</si>
  <si>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</si>
  <si>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</si>
  <si>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</si>
  <si>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</si>
  <si>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</si>
  <si>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</si>
  <si>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</si>
  <si>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</si>
  <si>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</si>
  <si>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</si>
  <si>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</si>
  <si>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</si>
  <si>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</si>
  <si>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</si>
  <si>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</si>
  <si>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</si>
  <si>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</si>
  <si>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</si>
  <si>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</si>
  <si>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</si>
  <si>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</si>
  <si>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</si>
  <si>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</si>
  <si>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</si>
  <si>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</si>
  <si>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</si>
  <si>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</si>
  <si>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</si>
  <si>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</si>
  <si>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</si>
  <si>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</si>
  <si>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</si>
  <si>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</si>
  <si>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</si>
  <si>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</si>
  <si>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</si>
  <si>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</si>
  <si>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</si>
  <si>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</si>
  <si>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</si>
  <si>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</si>
  <si>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</si>
  <si>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</si>
  <si>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</si>
  <si>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</si>
  <si>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</si>
  <si>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</si>
  <si>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</si>
  <si>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</si>
  <si>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</si>
  <si>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</si>
  <si>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</si>
  <si>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</si>
  <si>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</si>
  <si>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</si>
  <si>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</si>
  <si>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</si>
  <si>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</si>
  <si>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</si>
  <si>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</si>
  <si>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</si>
  <si>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</si>
  <si>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</si>
  <si>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</si>
  <si>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</si>
  <si>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</si>
  <si>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</si>
  <si>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</si>
  <si>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</si>
  <si>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</si>
  <si>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</si>
  <si>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</si>
  <si>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</si>
  <si>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</si>
  <si>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</si>
  <si>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</si>
  <si>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</si>
  <si>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</si>
  <si>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</si>
  <si>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</si>
  <si>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</si>
  <si>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</si>
  <si>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</si>
  <si>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</si>
  <si>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</si>
  <si>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</si>
  <si>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</si>
  <si>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</si>
  <si>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</si>
  <si>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</si>
  <si>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</si>
  <si>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</si>
  <si>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</si>
  <si>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</si>
  <si>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</si>
  <si>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</si>
  <si>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</si>
  <si>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</si>
  <si>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</si>
  <si>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</si>
  <si>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</si>
  <si>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</si>
  <si>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</si>
  <si>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</si>
  <si>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</si>
  <si>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</si>
  <si>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</si>
  <si>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</si>
  <si>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</si>
  <si>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</si>
  <si>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</si>
  <si>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</si>
  <si>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</si>
  <si>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</si>
  <si>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</si>
  <si>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</si>
  <si>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</si>
  <si>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</si>
  <si>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</si>
  <si>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</si>
  <si>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</si>
  <si>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</si>
  <si>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</si>
  <si>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</si>
  <si>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</si>
  <si>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</si>
  <si>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</si>
  <si>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</si>
  <si>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</si>
  <si>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</si>
  <si>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</si>
  <si>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</si>
  <si>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</si>
  <si>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</si>
  <si>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</si>
  <si>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</si>
  <si>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</si>
  <si>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</si>
  <si>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</si>
  <si>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</si>
  <si>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</si>
  <si>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</si>
  <si>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</si>
  <si>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</si>
  <si>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</si>
  <si>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</si>
  <si>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</si>
  <si>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</si>
  <si>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</si>
  <si>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</si>
  <si>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</si>
  <si>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</si>
  <si>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</si>
  <si>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</si>
  <si>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</si>
  <si>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</si>
  <si>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</si>
  <si>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</si>
  <si>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</si>
  <si>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</si>
  <si>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</si>
  <si>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</si>
  <si>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</si>
  <si>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</si>
  <si>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</si>
  <si>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</si>
  <si>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</si>
  <si>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</si>
  <si>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</si>
  <si>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</si>
  <si>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</si>
  <si>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</si>
  <si>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</si>
  <si>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</si>
  <si>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</si>
  <si>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</si>
  <si>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</si>
  <si>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</si>
  <si>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</si>
  <si>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</si>
  <si>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</si>
  <si>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</si>
  <si>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</si>
  <si>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</si>
  <si>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</si>
  <si>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</si>
  <si>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</si>
  <si>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</si>
  <si>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</si>
  <si>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</si>
  <si>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</si>
  <si>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</si>
  <si>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</si>
  <si>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</si>
  <si>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</si>
  <si>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</si>
  <si>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</si>
  <si>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</si>
  <si>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</si>
  <si>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</si>
  <si>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</si>
  <si>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</si>
  <si>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</si>
  <si>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</si>
  <si>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</si>
  <si>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</si>
  <si>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</si>
  <si>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</si>
  <si>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</si>
  <si>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</si>
  <si>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</si>
  <si>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</si>
  <si>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</si>
  <si>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</si>
  <si>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</si>
  <si>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</si>
  <si>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</si>
  <si>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</si>
  <si>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</si>
  <si>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</si>
  <si>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</si>
  <si>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</si>
  <si>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</si>
  <si>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</si>
  <si>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</si>
  <si>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</si>
  <si>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</si>
  <si>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</si>
  <si>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</si>
  <si>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</si>
  <si>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</si>
  <si>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</si>
  <si>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</si>
  <si>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</si>
  <si>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</si>
  <si>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</si>
  <si>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</si>
  <si>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</si>
  <si>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</si>
  <si>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</si>
  <si>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</si>
  <si>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</si>
  <si>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</si>
  <si>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</si>
  <si>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</si>
  <si>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</si>
  <si>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</si>
  <si>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</si>
  <si>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</si>
  <si>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</si>
  <si>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</si>
  <si>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</si>
  <si>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</si>
  <si>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</si>
  <si>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</si>
  <si>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</si>
  <si>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</si>
  <si>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</si>
  <si>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</si>
  <si>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</si>
  <si>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</si>
  <si>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</si>
  <si>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</si>
  <si>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</si>
  <si>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</si>
  <si>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</si>
  <si>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</si>
  <si>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</si>
  <si>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</si>
  <si>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</si>
  <si>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</si>
  <si>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</si>
  <si>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</si>
  <si>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</si>
  <si>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</si>
  <si>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</si>
  <si>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</si>
  <si>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</si>
  <si>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</si>
  <si>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</si>
  <si>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</si>
  <si>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</si>
  <si>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</si>
  <si>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</si>
  <si>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</si>
  <si>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</si>
  <si>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</si>
  <si>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</si>
  <si>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</si>
  <si>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</si>
  <si>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</si>
  <si>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</si>
  <si>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</si>
  <si>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</si>
  <si>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</si>
  <si>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</si>
  <si>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</si>
  <si>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</si>
  <si>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</si>
  <si>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</si>
  <si>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</si>
  <si>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</si>
  <si>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</si>
  <si>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</si>
  <si>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</si>
  <si>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</si>
  <si>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</si>
  <si>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</si>
  <si>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</si>
  <si>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</si>
  <si>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</si>
  <si>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</si>
  <si>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</si>
  <si>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</si>
  <si>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</si>
  <si>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</si>
  <si>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</si>
  <si>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</si>
  <si>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</si>
  <si>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</si>
  <si>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</si>
  <si>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</si>
  <si>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</si>
  <si>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</si>
  <si>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</si>
  <si>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</si>
  <si>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</si>
  <si>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</si>
  <si>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</si>
  <si>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</si>
  <si>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</si>
  <si>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</si>
  <si>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</si>
  <si>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</si>
  <si>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</si>
  <si>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</si>
  <si>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</si>
  <si>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</si>
  <si>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</si>
  <si>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</si>
  <si>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</si>
  <si>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</si>
  <si>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</si>
  <si>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</si>
  <si>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</si>
  <si>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</si>
  <si>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</si>
  <si>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</si>
  <si>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</si>
  <si>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</si>
  <si>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</si>
  <si>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</si>
  <si>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</si>
  <si>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</si>
  <si>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</si>
  <si>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</si>
  <si>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</si>
  <si>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</si>
  <si>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</si>
  <si>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</si>
  <si>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</si>
  <si>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</si>
  <si>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</si>
  <si>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</si>
  <si>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</si>
  <si>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</si>
  <si>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</si>
  <si>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</si>
  <si>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</si>
  <si>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</si>
  <si>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</si>
  <si>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</si>
  <si>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</si>
  <si>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</si>
  <si>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</si>
  <si>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</si>
  <si>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</si>
  <si>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</si>
  <si>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</si>
  <si>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</si>
  <si>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</si>
  <si>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</si>
  <si>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</si>
  <si>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</si>
  <si>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</si>
  <si>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</si>
  <si>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</si>
  <si>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</si>
  <si>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</si>
  <si>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</si>
  <si>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</si>
  <si>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</si>
  <si>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</si>
  <si>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</si>
  <si>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</si>
  <si>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</si>
  <si>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</si>
  <si>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</si>
  <si>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</si>
  <si>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</si>
  <si>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</si>
  <si>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</si>
  <si>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</si>
  <si>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</si>
  <si>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</si>
  <si>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</si>
  <si>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</si>
  <si>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</si>
  <si>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</si>
  <si>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</si>
  <si>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</si>
  <si>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</si>
  <si>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</si>
  <si>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</si>
  <si>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</si>
  <si>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</si>
  <si>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</si>
  <si>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</si>
  <si>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</si>
  <si>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</si>
  <si>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</si>
  <si>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</si>
  <si>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</si>
  <si>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</si>
  <si>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</si>
  <si>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</si>
  <si>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</si>
  <si>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</si>
  <si>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</si>
  <si>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</si>
  <si>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</si>
  <si>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</si>
  <si>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</si>
  <si>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</si>
  <si>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</si>
  <si>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</si>
  <si>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</si>
  <si>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</si>
  <si>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</si>
  <si>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</si>
  <si>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</si>
  <si>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</si>
  <si>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</si>
  <si>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</si>
  <si>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</si>
  <si>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</si>
  <si>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</si>
  <si>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</si>
  <si>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</si>
  <si>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</si>
  <si>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</si>
  <si>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</si>
  <si>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</si>
  <si>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</si>
  <si>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</si>
  <si>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</si>
  <si>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</si>
  <si>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</si>
  <si>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</si>
  <si>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</si>
  <si>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</si>
  <si>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</si>
  <si>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</si>
  <si>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</si>
  <si>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</si>
  <si>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</si>
  <si>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</si>
  <si>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</si>
  <si>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</si>
  <si>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</si>
  <si>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</si>
  <si>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</si>
  <si>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</si>
  <si>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</si>
  <si>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</si>
  <si>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</si>
  <si>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</si>
  <si>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</si>
  <si>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</si>
  <si>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</si>
  <si>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</si>
  <si>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</si>
  <si>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</si>
  <si>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</si>
  <si>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</si>
  <si>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</si>
  <si>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</si>
  <si>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</si>
  <si>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</si>
  <si>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</si>
  <si>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</si>
  <si>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</si>
  <si>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</si>
  <si>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</si>
  <si>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</si>
  <si>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</si>
  <si>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</si>
  <si>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</si>
  <si>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</si>
  <si>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</si>
  <si>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</si>
  <si>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</si>
  <si>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</si>
  <si>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</si>
  <si>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</si>
  <si>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</si>
  <si>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</si>
  <si>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</si>
  <si>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</si>
  <si>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</si>
  <si>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</si>
  <si>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</si>
  <si>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</si>
  <si>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</si>
  <si>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</si>
  <si>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</si>
  <si>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</si>
  <si>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</si>
  <si>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</si>
  <si>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</si>
  <si>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</si>
  <si>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</si>
  <si>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</si>
  <si>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</si>
  <si>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</si>
  <si>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</si>
  <si>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</si>
  <si>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</si>
  <si>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</si>
  <si>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</si>
  <si>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</si>
  <si>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</si>
  <si>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</si>
  <si>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</si>
  <si>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</si>
  <si>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</si>
  <si>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</si>
  <si>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</si>
  <si>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</si>
  <si>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</si>
  <si>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</si>
  <si>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</si>
  <si>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</si>
  <si>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</si>
  <si>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</si>
  <si>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</si>
  <si>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</si>
  <si>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</si>
  <si>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</si>
  <si>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</si>
  <si>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</si>
  <si>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</si>
  <si>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</si>
  <si>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</si>
  <si>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</si>
  <si>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</si>
  <si>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</si>
  <si>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</si>
  <si>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</si>
  <si>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</si>
  <si>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</si>
  <si>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</si>
  <si>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</si>
  <si>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</si>
  <si>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</si>
  <si>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</si>
  <si>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</si>
  <si>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</si>
  <si>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</si>
  <si>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</si>
  <si>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</si>
  <si>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</si>
  <si>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</si>
  <si>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</si>
  <si>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</si>
  <si>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</si>
  <si>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</si>
  <si>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</si>
  <si>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</si>
  <si>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</si>
  <si>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</si>
  <si>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</si>
  <si>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</si>
  <si>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</si>
  <si>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</si>
  <si>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</si>
  <si>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</si>
  <si>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</si>
  <si>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</si>
  <si>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</si>
  <si>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</si>
  <si>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</si>
  <si>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</si>
  <si>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</si>
  <si>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</si>
  <si>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</si>
  <si>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</si>
  <si>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</si>
  <si>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</si>
  <si>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</si>
  <si>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</si>
  <si>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</si>
  <si>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</si>
  <si>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</si>
  <si>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</si>
  <si>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</si>
  <si>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</si>
  <si>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</si>
  <si>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</si>
  <si>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</si>
  <si>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</si>
  <si>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</si>
  <si>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</si>
  <si>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</si>
  <si>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</si>
  <si>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</si>
  <si>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</si>
  <si>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</si>
  <si>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</si>
  <si>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</si>
  <si>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</si>
  <si>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</si>
  <si>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</si>
  <si>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</si>
  <si>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</si>
  <si>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</si>
  <si>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</si>
  <si>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</si>
  <si>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</si>
  <si>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</si>
  <si>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</si>
  <si>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</si>
  <si>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</si>
  <si>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</si>
  <si>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</si>
  <si>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</si>
  <si>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</si>
  <si>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</si>
  <si>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</si>
  <si>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</si>
  <si>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</si>
  <si>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</si>
  <si>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</si>
  <si>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</si>
  <si>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</si>
  <si>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</si>
  <si>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</si>
  <si>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</si>
  <si>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</si>
  <si>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</si>
  <si>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</si>
  <si>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</si>
  <si>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</si>
  <si>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</si>
  <si>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</si>
  <si>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</si>
  <si>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</si>
  <si>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</si>
  <si>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</si>
  <si>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</si>
  <si>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</si>
  <si>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</si>
  <si>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</si>
  <si>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</si>
  <si>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</si>
  <si>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</si>
  <si>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</si>
  <si>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</si>
  <si>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</si>
  <si>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</si>
  <si>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</si>
  <si>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</si>
  <si>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</si>
  <si>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</si>
  <si>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</si>
  <si>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</si>
  <si>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</si>
  <si>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</si>
  <si>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</si>
  <si>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</si>
  <si>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</si>
  <si>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</si>
  <si>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</si>
  <si>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</si>
  <si>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</si>
  <si>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</si>
  <si>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</si>
  <si>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</si>
  <si>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</si>
  <si>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</si>
  <si>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</si>
  <si>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</si>
  <si>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</si>
  <si>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</si>
  <si>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</si>
  <si>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</si>
  <si>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</si>
  <si>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</si>
  <si>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</si>
  <si>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</si>
  <si>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</si>
  <si>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</si>
  <si>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</si>
  <si>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</si>
  <si>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</si>
  <si>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</si>
  <si>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</si>
  <si>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</si>
  <si>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</si>
  <si>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</si>
  <si>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</si>
  <si>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</si>
  <si>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</si>
  <si>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</si>
  <si>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</si>
  <si>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</si>
  <si>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</si>
  <si>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</si>
  <si>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</si>
  <si>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</si>
  <si>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</si>
  <si>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</si>
  <si>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</si>
  <si>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</si>
  <si>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</si>
  <si>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</si>
  <si>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</si>
  <si>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</si>
  <si>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</si>
  <si>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</si>
  <si>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</si>
  <si>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</si>
  <si>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</si>
  <si>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</si>
  <si>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</si>
  <si>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</si>
  <si>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</si>
  <si>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</si>
  <si>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</si>
  <si>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</si>
  <si>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</si>
  <si>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</si>
  <si>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</si>
  <si>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</si>
  <si>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</si>
  <si>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</si>
  <si>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</si>
  <si>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</si>
  <si>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</si>
  <si>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</si>
  <si>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</si>
  <si>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</si>
  <si>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</si>
  <si>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</si>
  <si>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</si>
  <si>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</si>
  <si>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</si>
  <si>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</si>
  <si>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</si>
  <si>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</si>
  <si>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</si>
  <si>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</si>
  <si>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</si>
  <si>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</si>
  <si>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</si>
  <si>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</si>
  <si>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</si>
  <si>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</si>
  <si>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</si>
  <si>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</si>
  <si>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</si>
  <si>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</si>
  <si>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</si>
  <si>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</si>
  <si>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</si>
  <si>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</si>
  <si>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</si>
  <si>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</si>
  <si>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</si>
  <si>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</si>
  <si>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</si>
  <si>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</si>
  <si>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</si>
  <si>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</si>
  <si>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</si>
  <si>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</si>
  <si>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</si>
  <si>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</si>
  <si>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</si>
  <si>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</si>
  <si>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</si>
  <si>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</si>
  <si>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</si>
  <si>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</si>
  <si>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</si>
  <si>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</si>
  <si>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</si>
  <si>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</si>
  <si>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</si>
  <si>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</si>
  <si>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</si>
  <si>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</si>
  <si>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</si>
  <si>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</si>
  <si>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</si>
  <si>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</si>
  <si>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</si>
  <si>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</si>
  <si>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</si>
  <si>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</si>
  <si>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</si>
  <si>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</si>
  <si>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</si>
  <si>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</si>
  <si>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</si>
  <si>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</si>
  <si>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</si>
  <si>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</si>
  <si>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</si>
  <si>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</si>
  <si>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</si>
  <si>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</si>
  <si>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</si>
  <si>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</si>
  <si>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</si>
  <si>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</si>
  <si>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</si>
  <si>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</si>
  <si>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</si>
  <si>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</si>
  <si>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</si>
  <si>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</si>
  <si>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</si>
  <si>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</si>
  <si>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</si>
  <si>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</si>
  <si>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</si>
  <si>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</si>
  <si>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</si>
  <si>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</si>
  <si>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</si>
  <si>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</si>
  <si>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</si>
  <si>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</si>
  <si>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</si>
  <si>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</si>
  <si>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</si>
  <si>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</si>
  <si>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</si>
  <si>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</si>
  <si>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</si>
  <si>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</si>
  <si>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</si>
  <si>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</si>
  <si>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</si>
  <si>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</si>
  <si>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</si>
  <si>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</si>
  <si>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</si>
  <si>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</si>
  <si>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</si>
  <si>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</si>
  <si>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</si>
  <si>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</si>
  <si>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</si>
  <si>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</si>
  <si>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</si>
  <si>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</si>
  <si>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</si>
  <si>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</si>
  <si>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</si>
  <si>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</si>
  <si>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</si>
  <si>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</si>
  <si>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</si>
  <si>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</si>
  <si>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</si>
  <si>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</si>
  <si>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</si>
  <si>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</si>
  <si>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</si>
  <si>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</si>
  <si>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</si>
  <si>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</si>
  <si>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</si>
  <si>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</si>
  <si>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</si>
  <si>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</si>
  <si>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</si>
  <si>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</si>
  <si>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</si>
  <si>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</si>
  <si>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</si>
  <si>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</si>
  <si>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</si>
  <si>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</si>
  <si>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</si>
  <si>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</si>
  <si>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</si>
  <si>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</si>
  <si>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</si>
  <si>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</si>
  <si>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</si>
  <si>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</si>
  <si>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</si>
  <si>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</si>
  <si>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</si>
  <si>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</si>
  <si>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</si>
  <si>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</si>
  <si>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</si>
  <si>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</si>
  <si>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</si>
  <si>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</si>
  <si>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</si>
  <si>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</si>
  <si>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</si>
  <si>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</si>
  <si>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</si>
  <si>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</si>
  <si>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</si>
  <si>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</si>
  <si>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</si>
  <si>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</si>
  <si>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</si>
  <si>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</si>
  <si>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</si>
  <si>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</si>
  <si>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</si>
  <si>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</si>
  <si>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</si>
  <si>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</si>
  <si>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</si>
  <si>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</si>
  <si>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</si>
  <si>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</si>
  <si>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</si>
  <si>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</si>
  <si>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</si>
  <si>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</si>
  <si>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</si>
  <si>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</si>
  <si>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</si>
  <si>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</si>
  <si>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</si>
  <si>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</si>
  <si>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</si>
  <si>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</si>
  <si>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</si>
  <si>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</si>
  <si>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</si>
  <si>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</si>
  <si>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</si>
  <si>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</si>
  <si>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</si>
  <si>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</si>
  <si>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</si>
  <si>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</si>
  <si>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</si>
  <si>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</si>
  <si>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</si>
  <si>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</si>
  <si>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</si>
  <si>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</si>
  <si>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</si>
  <si>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</si>
  <si>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</si>
  <si>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</si>
  <si>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</si>
  <si>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</si>
  <si>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</si>
  <si>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</si>
  <si>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</si>
  <si>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</si>
  <si>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</si>
  <si>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</si>
  <si>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</si>
  <si>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</si>
  <si>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</si>
  <si>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</si>
  <si>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</si>
  <si>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</si>
  <si>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</si>
  <si>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</si>
  <si>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</si>
  <si>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</si>
  <si>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</si>
  <si>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</si>
  <si>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</si>
  <si>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</si>
  <si>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</si>
  <si>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</si>
  <si>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</si>
  <si>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</si>
  <si>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</si>
  <si>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</si>
  <si>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</si>
  <si>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</si>
  <si>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</si>
  <si>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</si>
  <si>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</si>
  <si>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</si>
  <si>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</si>
  <si>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</si>
  <si>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</si>
  <si>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</si>
  <si>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</si>
  <si>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</si>
  <si>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</si>
  <si>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</si>
  <si>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</si>
  <si>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</si>
  <si>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</si>
  <si>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</si>
  <si>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</si>
  <si>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</si>
  <si>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</si>
  <si>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</si>
  <si>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</si>
  <si>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</si>
  <si>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</si>
  <si>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</si>
  <si>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</si>
  <si>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</si>
  <si>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</si>
  <si>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</si>
  <si>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</si>
  <si>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</si>
  <si>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</si>
  <si>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</si>
  <si>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</si>
  <si>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</si>
  <si>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</si>
  <si>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</si>
  <si>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</si>
  <si>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</si>
  <si>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</si>
  <si>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</si>
  <si>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</si>
  <si>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</si>
  <si>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</si>
  <si>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</si>
  <si>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</si>
  <si>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</si>
  <si>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</si>
  <si>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</si>
  <si>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</si>
  <si>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</si>
  <si>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</si>
  <si>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</si>
  <si>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</si>
  <si>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</si>
  <si>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</si>
  <si>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</si>
  <si>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</si>
  <si>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</si>
  <si>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</si>
  <si>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</si>
  <si>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</si>
  <si>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</si>
  <si>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</si>
  <si>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</si>
  <si>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</si>
  <si>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</si>
  <si>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</si>
  <si>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</si>
  <si>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</si>
  <si>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</si>
  <si>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</si>
  <si>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</si>
  <si>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</si>
  <si>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</si>
  <si>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</si>
  <si>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</si>
  <si>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</si>
  <si>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</si>
  <si>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</si>
  <si>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</si>
  <si>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</si>
  <si>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</si>
  <si>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</si>
  <si>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</si>
  <si>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</si>
  <si>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</si>
  <si>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</si>
  <si>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</si>
  <si>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</si>
  <si>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</si>
  <si>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</si>
  <si>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</si>
  <si>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</si>
  <si>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</si>
  <si>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</si>
  <si>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</si>
  <si>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</si>
  <si>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</si>
  <si>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</si>
  <si>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</si>
  <si>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</si>
  <si>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</si>
  <si>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</si>
  <si>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</si>
  <si>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</si>
  <si>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</si>
  <si>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</si>
  <si>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</si>
  <si>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</si>
  <si>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</si>
  <si>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</si>
  <si>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</si>
  <si>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</si>
  <si>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</si>
  <si>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</si>
  <si>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</si>
  <si>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</si>
  <si>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</si>
  <si>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</si>
  <si>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</si>
  <si>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</si>
  <si>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</si>
  <si>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</si>
  <si>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</si>
  <si>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</si>
  <si>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</si>
  <si>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</si>
  <si>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</si>
  <si>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</si>
  <si>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</si>
  <si>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</si>
  <si>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</si>
  <si>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</si>
  <si>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</si>
  <si>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</si>
  <si>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</si>
  <si>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</si>
  <si>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</si>
  <si>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</si>
  <si>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</si>
  <si>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</si>
  <si>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</si>
  <si>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</si>
  <si>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</si>
  <si>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</si>
  <si>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</si>
  <si>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</si>
  <si>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</si>
  <si>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</si>
  <si>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</si>
  <si>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</si>
  <si>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</si>
  <si>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</si>
  <si>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</si>
  <si>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</si>
  <si>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</si>
  <si>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</si>
  <si>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</si>
  <si>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</si>
  <si>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</si>
  <si>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</si>
  <si>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</si>
  <si>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</si>
  <si>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</si>
  <si>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</si>
  <si>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</si>
  <si>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</si>
  <si>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</si>
  <si>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</si>
  <si>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</si>
  <si>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</si>
  <si>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</si>
  <si>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</si>
  <si>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</si>
  <si>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</si>
  <si>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</si>
  <si>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</si>
  <si>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</si>
  <si>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</si>
  <si>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</si>
  <si>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</si>
  <si>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</si>
  <si>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</si>
  <si>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</si>
  <si>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</si>
  <si>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</si>
  <si>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</si>
  <si>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</si>
  <si>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</si>
  <si>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</si>
  <si>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</si>
  <si>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</si>
  <si>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</si>
  <si>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</si>
  <si>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</si>
  <si>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</si>
  <si>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</si>
  <si>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</si>
  <si>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</si>
  <si>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</si>
  <si>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</si>
  <si>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</si>
  <si>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</si>
  <si>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</si>
  <si>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</si>
  <si>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</si>
  <si>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</si>
  <si>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</si>
  <si>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</si>
  <si>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</si>
  <si>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</si>
  <si>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</si>
  <si>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</si>
  <si>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</si>
  <si>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</si>
  <si>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</si>
  <si>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</si>
  <si>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</si>
  <si>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</si>
  <si>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</si>
  <si>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</si>
  <si>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</si>
  <si>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</si>
  <si>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</si>
  <si>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</si>
  <si>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</si>
  <si>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</si>
  <si>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</si>
  <si>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</si>
  <si>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</si>
  <si>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</si>
  <si>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</si>
  <si>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</si>
  <si>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</si>
  <si>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</si>
  <si>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</si>
  <si>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</si>
  <si>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</si>
  <si>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</si>
  <si>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</si>
  <si>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</si>
  <si>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</si>
  <si>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</si>
  <si>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</si>
  <si>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</si>
  <si>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</si>
  <si>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</si>
  <si>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</si>
  <si>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</si>
  <si>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</si>
  <si>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</si>
  <si>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</si>
  <si>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</si>
  <si>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</si>
  <si>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</si>
  <si>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</si>
  <si>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</si>
  <si>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</si>
  <si>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</si>
  <si>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</si>
  <si>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</si>
  <si>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</si>
  <si>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</si>
  <si>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</si>
  <si>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</si>
  <si>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</si>
  <si>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</si>
  <si>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</si>
  <si>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</si>
  <si>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</si>
  <si>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</si>
  <si>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</si>
  <si>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</si>
  <si>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</si>
  <si>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</si>
  <si>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</si>
  <si>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</si>
  <si>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</si>
  <si>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</si>
  <si>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</si>
  <si>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</si>
  <si>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</si>
  <si>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</si>
  <si>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</si>
  <si>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</si>
  <si>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</si>
  <si>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</si>
  <si>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</si>
  <si>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</si>
  <si>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</si>
  <si>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</si>
  <si>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</si>
  <si>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</si>
  <si>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</si>
  <si>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</si>
  <si>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</si>
  <si>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</si>
  <si>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</si>
  <si>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</si>
  <si>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</si>
  <si>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</si>
  <si>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</si>
  <si>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</si>
  <si>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</si>
  <si>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</si>
  <si>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</si>
  <si>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</si>
  <si>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</si>
  <si>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</si>
  <si>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</si>
  <si>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</si>
  <si>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</si>
  <si>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</si>
  <si>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</si>
  <si>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</si>
  <si>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</si>
  <si>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</si>
  <si>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</si>
  <si>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</si>
  <si>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</si>
  <si>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</si>
  <si>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</si>
  <si>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</si>
  <si>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</si>
  <si>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</si>
  <si>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</si>
  <si>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</si>
  <si>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</si>
  <si>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</si>
  <si>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</si>
  <si>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</si>
  <si>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</si>
  <si>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</si>
  <si>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</si>
  <si>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</si>
  <si>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</si>
  <si>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</si>
  <si>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</si>
  <si>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</si>
  <si>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</si>
  <si>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</si>
  <si>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</si>
  <si>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</si>
  <si>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</si>
  <si>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</si>
  <si>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</si>
  <si>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</si>
  <si>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</si>
  <si>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</si>
  <si>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</si>
  <si>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</si>
  <si>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</si>
  <si>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</si>
  <si>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</si>
  <si>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</si>
  <si>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</si>
  <si>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</si>
  <si>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</si>
  <si>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</si>
  <si>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</si>
  <si>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</si>
  <si>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</si>
  <si>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</si>
  <si>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</si>
  <si>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</si>
  <si>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</si>
  <si>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</si>
  <si>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</si>
  <si>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</si>
  <si>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</si>
  <si>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</si>
  <si>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</si>
  <si>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</si>
  <si>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</si>
  <si>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</si>
  <si>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</si>
  <si>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</si>
  <si>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</si>
  <si>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</si>
  <si>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</si>
  <si>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</si>
  <si>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</si>
  <si>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</si>
  <si>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</si>
  <si>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</si>
  <si>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</si>
  <si>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</si>
  <si>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</si>
  <si>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</si>
  <si>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</si>
  <si>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</si>
  <si>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</si>
  <si>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</si>
  <si>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</si>
  <si>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</si>
  <si>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</si>
  <si>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</si>
  <si>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</si>
  <si>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</si>
  <si>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</si>
  <si>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</si>
  <si>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</si>
  <si>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</si>
  <si>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</si>
  <si>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</si>
  <si>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</si>
  <si>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</si>
  <si>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</si>
  <si>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</si>
  <si>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</si>
  <si>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</si>
  <si>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</si>
  <si>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</si>
  <si>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</si>
  <si>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</si>
  <si>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</si>
  <si>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</si>
  <si>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</si>
  <si>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</si>
  <si>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</si>
  <si>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</si>
  <si>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</si>
  <si>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</si>
  <si>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</si>
  <si>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</si>
  <si>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</si>
  <si>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</si>
  <si>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</si>
  <si>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</si>
  <si>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</si>
  <si>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</si>
  <si>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</si>
  <si>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</si>
  <si>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</si>
  <si>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</si>
  <si>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</si>
  <si>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</si>
  <si>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</si>
  <si>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</si>
  <si>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</si>
  <si>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</si>
  <si>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</si>
  <si>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</si>
  <si>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</si>
  <si>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</si>
  <si>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</si>
  <si>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</si>
  <si>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</si>
  <si>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</si>
  <si>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</si>
  <si>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</si>
  <si>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</si>
  <si>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</si>
  <si>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</si>
  <si>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</si>
  <si>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</si>
  <si>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</si>
  <si>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</si>
  <si>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</si>
  <si>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</si>
  <si>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</si>
  <si>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</si>
  <si>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</si>
  <si>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</si>
  <si>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</si>
  <si>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</si>
  <si>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</si>
  <si>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</si>
  <si>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</si>
  <si>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</si>
  <si>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</si>
  <si>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</si>
  <si>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</si>
  <si>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</si>
  <si>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</si>
  <si>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</si>
  <si>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</si>
  <si>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</si>
  <si>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</si>
  <si>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</si>
  <si>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</si>
  <si>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</si>
  <si>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</si>
  <si>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</si>
  <si>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</si>
  <si>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</si>
  <si>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</si>
  <si>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</si>
  <si>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</si>
  <si>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</si>
  <si>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</si>
  <si>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</si>
  <si>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</si>
  <si>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</si>
  <si>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</si>
  <si>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</si>
  <si>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</si>
  <si>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</si>
  <si>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</si>
  <si>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</si>
  <si>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</si>
  <si>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</si>
  <si>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</si>
  <si>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</si>
  <si>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</si>
  <si>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</si>
  <si>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</si>
  <si>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</si>
  <si>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</si>
  <si>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</si>
  <si>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</si>
  <si>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</si>
  <si>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</si>
  <si>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</si>
  <si>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</si>
  <si>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</si>
  <si>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</si>
  <si>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</si>
  <si>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</si>
  <si>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</si>
  <si>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</si>
  <si>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</si>
  <si>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</si>
  <si>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</si>
  <si>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</si>
  <si>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</si>
  <si>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</si>
  <si>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</si>
  <si>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</si>
  <si>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</si>
  <si>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</si>
  <si>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</si>
  <si>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</si>
  <si>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</si>
  <si>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</si>
  <si>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</si>
  <si>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</si>
  <si>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</si>
  <si>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</si>
  <si>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</si>
  <si>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</si>
  <si>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</si>
  <si>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</si>
  <si>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</si>
  <si>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</si>
  <si>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</si>
  <si>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</si>
  <si>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</si>
  <si>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</si>
  <si>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</si>
  <si>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</si>
  <si>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</si>
  <si>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</si>
  <si>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</si>
  <si>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</si>
  <si>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</si>
  <si>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</si>
  <si>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</si>
  <si>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</si>
  <si>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</si>
  <si>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</si>
  <si>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</si>
  <si>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</si>
  <si>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</si>
  <si>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</si>
  <si>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</si>
  <si>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</si>
  <si>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</si>
  <si>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</si>
  <si>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</si>
  <si>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</si>
  <si>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</si>
  <si>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</si>
  <si>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</si>
  <si>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</si>
  <si>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</si>
  <si>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</si>
  <si>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</si>
  <si>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</si>
  <si>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</si>
  <si>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</si>
  <si>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</si>
  <si>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</si>
  <si>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</si>
  <si>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</si>
  <si>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</si>
  <si>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</si>
  <si>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</si>
  <si>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</si>
  <si>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</si>
  <si>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</si>
  <si>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</si>
  <si>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</si>
  <si>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</si>
  <si>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</si>
  <si>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</si>
  <si>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</si>
  <si>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</si>
  <si>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</si>
  <si>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</si>
  <si>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</si>
  <si>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</si>
  <si>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</si>
  <si>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</si>
  <si>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</si>
  <si>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</si>
  <si>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</si>
  <si>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</si>
  <si>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</si>
  <si>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</si>
  <si>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</si>
  <si>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</si>
  <si>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</si>
  <si>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</si>
  <si>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</si>
  <si>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</si>
  <si>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</si>
  <si>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</si>
  <si>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</si>
  <si>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</si>
  <si>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</si>
  <si>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</si>
  <si>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</si>
  <si>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</si>
  <si>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</si>
  <si>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</si>
  <si>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</si>
  <si>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</si>
  <si>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</si>
  <si>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</si>
  <si>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</si>
  <si>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</si>
  <si>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</si>
  <si>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</si>
  <si>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</si>
  <si>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</si>
  <si>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</si>
  <si>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</si>
  <si>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</si>
  <si>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</si>
  <si>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</si>
  <si>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</si>
  <si>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</si>
  <si>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</si>
  <si>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</si>
  <si>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</si>
  <si>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</si>
  <si>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</si>
  <si>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</si>
  <si>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</si>
  <si>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</si>
  <si>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</si>
  <si>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</si>
  <si>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</si>
  <si>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</si>
  <si>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</si>
  <si>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</si>
  <si>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</si>
  <si>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</si>
  <si>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</si>
  <si>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</si>
  <si>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</si>
  <si>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</si>
  <si>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</si>
  <si>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</si>
  <si>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</si>
  <si>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</si>
  <si>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</si>
  <si>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</si>
  <si>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</si>
  <si>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</si>
  <si>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</si>
  <si>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</si>
  <si>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</si>
  <si>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</si>
  <si>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</si>
  <si>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</si>
  <si>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</si>
  <si>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</si>
  <si>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</si>
  <si>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</si>
  <si>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</si>
  <si>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</si>
  <si>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</si>
  <si>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</si>
  <si>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</si>
  <si>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</si>
  <si>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</si>
  <si>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</si>
  <si>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</si>
  <si>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</si>
  <si>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</si>
  <si>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</si>
  <si>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</si>
  <si>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</si>
  <si>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</si>
  <si>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</si>
  <si>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</si>
  <si>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</si>
  <si>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</si>
  <si>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</si>
  <si>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</si>
  <si>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</si>
  <si>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</si>
  <si>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</si>
  <si>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</si>
  <si>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</si>
  <si>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</si>
  <si>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</si>
  <si>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</si>
  <si>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</si>
  <si>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</si>
  <si>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</si>
  <si>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</si>
  <si>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</si>
  <si>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</si>
  <si>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</si>
  <si>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</si>
  <si>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</si>
  <si>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</si>
  <si>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</si>
  <si>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</si>
  <si>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</si>
  <si>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</si>
  <si>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</si>
  <si>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</si>
  <si>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</si>
  <si>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</si>
  <si>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</si>
  <si>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</si>
  <si>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</si>
  <si>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</si>
  <si>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</si>
  <si>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</si>
  <si>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</si>
  <si>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</si>
  <si>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</si>
  <si>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</si>
  <si>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</si>
  <si>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</si>
  <si>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</si>
  <si>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</si>
  <si>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</si>
  <si>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</si>
  <si>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</si>
  <si>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</si>
  <si>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</si>
  <si>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</si>
  <si>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</si>
  <si>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</si>
  <si>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</si>
  <si>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</si>
  <si>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</si>
  <si>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</si>
  <si>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</si>
  <si>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</si>
  <si>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</si>
  <si>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</si>
  <si>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</si>
  <si>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</si>
  <si>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</si>
  <si>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</si>
  <si>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</si>
  <si>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</si>
  <si>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</si>
  <si>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</si>
  <si>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</si>
  <si>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</si>
  <si>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</si>
  <si>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</si>
  <si>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</si>
  <si>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</si>
  <si>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</si>
  <si>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</si>
  <si>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</si>
  <si>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</si>
  <si>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</si>
  <si>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</si>
  <si>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</si>
  <si>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</si>
  <si>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</si>
  <si>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</si>
  <si>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</si>
  <si>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</si>
  <si>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</si>
  <si>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</si>
  <si>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</si>
  <si>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</si>
  <si>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</si>
  <si>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</si>
  <si>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</si>
  <si>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</si>
  <si>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</si>
  <si>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</si>
  <si>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</si>
  <si>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</si>
  <si>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</si>
  <si>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</si>
  <si>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</si>
  <si>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</si>
  <si>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</si>
  <si>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</si>
  <si>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</si>
  <si>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</si>
  <si>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</si>
  <si>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</si>
  <si>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</si>
  <si>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</si>
  <si>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</si>
  <si>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</si>
  <si>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</si>
  <si>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</si>
  <si>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</si>
  <si>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</si>
  <si>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</si>
  <si>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</si>
  <si>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</si>
  <si>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</si>
  <si>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</si>
  <si>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</si>
  <si>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</si>
  <si>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</si>
  <si>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</si>
  <si>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</si>
  <si>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</si>
  <si>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</si>
  <si>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</si>
  <si>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</si>
  <si>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</si>
  <si>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</si>
  <si>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</si>
  <si>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</si>
  <si>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</si>
  <si>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</si>
  <si>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</si>
  <si>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</si>
  <si>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</si>
  <si>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</si>
  <si>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</si>
  <si>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</si>
  <si>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</si>
  <si>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</si>
  <si>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</si>
  <si>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</si>
  <si>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</si>
  <si>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</si>
  <si>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</si>
  <si>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</si>
  <si>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</si>
  <si>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</si>
  <si>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</si>
  <si>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</si>
  <si>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</si>
  <si>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</si>
  <si>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</si>
  <si>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</si>
  <si>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</si>
  <si>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</si>
  <si>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</si>
  <si>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</si>
  <si>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</si>
  <si>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</si>
  <si>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</si>
  <si>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</si>
  <si>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</si>
  <si>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</si>
  <si>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</si>
  <si>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</si>
  <si>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</si>
  <si>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</si>
  <si>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</si>
  <si>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</si>
  <si>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</si>
  <si>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</si>
  <si>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</si>
  <si>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</si>
  <si>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</si>
  <si>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</si>
  <si>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</si>
  <si>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</si>
  <si>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</si>
  <si>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</si>
  <si>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</si>
  <si>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</si>
  <si>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</si>
  <si>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</si>
  <si>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</si>
  <si>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</si>
  <si>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</si>
  <si>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</si>
  <si>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</si>
  <si>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</si>
  <si>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</si>
  <si>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</si>
  <si>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</si>
  <si>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</si>
  <si>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</si>
  <si>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</si>
  <si>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</si>
  <si>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</si>
  <si>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</si>
  <si>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</si>
  <si>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</si>
  <si>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</si>
  <si>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</si>
  <si>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</si>
  <si>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</si>
  <si>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</si>
  <si>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</si>
  <si>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</si>
  <si>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</si>
  <si>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</si>
  <si>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</si>
  <si>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</si>
  <si>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</si>
  <si>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</si>
  <si>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</si>
  <si>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</si>
  <si>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</si>
  <si>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</si>
  <si>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</si>
  <si>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</si>
  <si>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</si>
  <si>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</si>
  <si>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</si>
  <si>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</si>
  <si>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</si>
  <si>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</si>
  <si>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</si>
  <si>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</si>
  <si>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</si>
  <si>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</si>
  <si>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</si>
  <si>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</si>
  <si>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</si>
  <si>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</si>
  <si>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</si>
  <si>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</si>
  <si>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</si>
  <si>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</si>
  <si>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</si>
  <si>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</si>
  <si>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</si>
  <si>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</si>
  <si>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</si>
  <si>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</si>
  <si>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</si>
  <si>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</si>
  <si>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</si>
  <si>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</si>
  <si>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</si>
  <si>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</si>
  <si>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</si>
  <si>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</si>
  <si>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</si>
  <si>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</si>
  <si>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</si>
  <si>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</si>
  <si>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</si>
  <si>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</si>
  <si>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</si>
  <si>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</si>
  <si>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</si>
  <si>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</si>
  <si>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</si>
  <si>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</si>
  <si>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</si>
  <si>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</si>
  <si>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</si>
  <si>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</si>
  <si>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</si>
  <si>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</si>
  <si>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</si>
  <si>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</si>
  <si>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</si>
  <si>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</si>
  <si>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</si>
  <si>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</si>
  <si>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</si>
  <si>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</si>
  <si>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</si>
  <si>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</si>
  <si>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</si>
  <si>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</si>
  <si>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</si>
  <si>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</si>
  <si>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</si>
  <si>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</si>
  <si>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</si>
  <si>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</si>
  <si>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</si>
  <si>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</si>
  <si>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</si>
  <si>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</si>
  <si>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</si>
  <si>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</si>
  <si>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</si>
  <si>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</si>
  <si>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</si>
  <si>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</si>
  <si>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</si>
  <si>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</si>
  <si>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</si>
  <si>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</si>
  <si>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</si>
  <si>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</si>
  <si>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</si>
  <si>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</si>
  <si>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</si>
  <si>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</si>
  <si>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</si>
  <si>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</si>
  <si>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</si>
  <si>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</si>
  <si>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</si>
  <si>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</si>
  <si>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</si>
  <si>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</si>
  <si>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</si>
  <si>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</si>
  <si>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</si>
  <si>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</si>
  <si>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</si>
  <si>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</si>
  <si>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</si>
  <si>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</si>
  <si>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</si>
  <si>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</si>
  <si>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</si>
  <si>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</si>
  <si>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</si>
  <si>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</si>
  <si>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</si>
  <si>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</si>
  <si>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</si>
  <si>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</si>
  <si>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</si>
  <si>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</si>
  <si>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</si>
  <si>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</si>
  <si>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</si>
  <si>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</si>
  <si>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</si>
  <si>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</si>
  <si>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</si>
  <si>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</si>
  <si>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</si>
  <si>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</si>
  <si>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</si>
  <si>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</si>
  <si>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</si>
  <si>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</si>
  <si>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</si>
  <si>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</si>
  <si>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</si>
  <si>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</si>
  <si>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</si>
  <si>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</si>
  <si>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</si>
  <si>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</si>
  <si>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</si>
  <si>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</si>
  <si>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</si>
  <si>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</si>
  <si>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</si>
  <si>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</si>
  <si>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</si>
  <si>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</si>
  <si>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</si>
  <si>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</si>
  <si>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</si>
  <si>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</si>
  <si>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</si>
  <si>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</si>
  <si>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</si>
  <si>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</si>
  <si>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</si>
  <si>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</si>
  <si>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</si>
  <si>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</si>
  <si>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</si>
  <si>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</si>
  <si>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</si>
  <si>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</si>
  <si>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</si>
  <si>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</si>
  <si>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</si>
  <si>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</si>
  <si>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</si>
  <si>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</si>
  <si>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</si>
  <si>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</si>
  <si>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</si>
  <si>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</si>
  <si>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</si>
  <si>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</si>
  <si>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</si>
  <si>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</si>
  <si>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</si>
  <si>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</si>
  <si>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</si>
  <si>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</si>
  <si>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</si>
  <si>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</si>
  <si>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</si>
  <si>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</si>
  <si>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</si>
  <si>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</si>
  <si>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</si>
  <si>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</si>
  <si>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</si>
  <si>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</si>
  <si>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</si>
  <si>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</si>
  <si>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</si>
  <si>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</si>
  <si>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</si>
  <si>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</si>
  <si>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</si>
  <si>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</si>
  <si>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</si>
  <si>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</si>
  <si>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</si>
  <si>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</si>
  <si>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</si>
  <si>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</si>
  <si>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</si>
  <si>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</si>
  <si>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</si>
  <si>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</si>
  <si>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</si>
  <si>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</si>
  <si>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</si>
  <si>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</si>
  <si>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</si>
  <si>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</si>
  <si>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</si>
  <si>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</si>
  <si>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</si>
  <si>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</si>
  <si>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</si>
  <si>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</si>
  <si>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</si>
  <si>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</si>
  <si>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</si>
  <si>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</si>
  <si>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</si>
  <si>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</si>
  <si>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</si>
  <si>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</si>
  <si>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</si>
  <si>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</si>
  <si>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</si>
  <si>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</si>
  <si>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</si>
  <si>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</si>
  <si>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</si>
  <si>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</si>
  <si>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</si>
  <si>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</si>
  <si>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</si>
  <si>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</si>
  <si>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</si>
  <si>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</si>
  <si>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</si>
  <si>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</si>
  <si>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</si>
  <si>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</si>
  <si>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</si>
  <si>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</si>
  <si>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</si>
  <si>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</si>
  <si>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</si>
  <si>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</si>
  <si>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</si>
  <si>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</si>
  <si>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</si>
  <si>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</si>
  <si>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</si>
  <si>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</si>
  <si>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</si>
  <si>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</si>
  <si>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</si>
  <si>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</si>
  <si>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</si>
  <si>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</si>
  <si>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</si>
  <si>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</si>
  <si>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</si>
  <si>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</si>
  <si>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</si>
  <si>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</si>
  <si>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</si>
  <si>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</si>
  <si>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</si>
  <si>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</si>
  <si>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</si>
  <si>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</si>
  <si>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</si>
  <si>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</si>
  <si>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</si>
  <si>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</si>
  <si>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</si>
  <si>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</si>
  <si>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</si>
  <si>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</si>
  <si>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</si>
  <si>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</si>
  <si>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</si>
  <si>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</si>
  <si>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</si>
  <si>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</si>
  <si>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</si>
  <si>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</si>
  <si>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</si>
  <si>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</si>
  <si>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</si>
  <si>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</si>
  <si>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</si>
  <si>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</si>
  <si>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</si>
  <si>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</si>
  <si>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</si>
  <si>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</si>
  <si>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</si>
  <si>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</si>
  <si>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</si>
  <si>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</si>
  <si>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</si>
  <si>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</si>
  <si>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</si>
  <si>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</si>
  <si>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</si>
  <si>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</si>
  <si>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</si>
  <si>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</si>
  <si>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</si>
  <si>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</si>
  <si>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</si>
  <si>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</si>
  <si>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</si>
  <si>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</si>
  <si>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</si>
  <si>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</si>
  <si>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</si>
  <si>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</si>
  <si>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</si>
  <si>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</si>
  <si>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</si>
  <si>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</si>
  <si>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</si>
  <si>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</si>
  <si>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</si>
  <si>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</si>
  <si>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</si>
  <si>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</si>
  <si>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</si>
  <si>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</si>
  <si>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</si>
  <si>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</si>
  <si>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</si>
  <si>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</si>
  <si>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</si>
  <si>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</si>
  <si>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</si>
  <si>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</si>
  <si>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</si>
  <si>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</si>
  <si>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</si>
  <si>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</si>
  <si>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</si>
  <si>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</si>
  <si>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</si>
  <si>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</si>
  <si>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</si>
  <si>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</si>
  <si>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</si>
  <si>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</si>
  <si>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</si>
  <si>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</si>
  <si>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</si>
  <si>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</si>
  <si>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</si>
  <si>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</si>
  <si>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</si>
  <si>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</si>
  <si>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</si>
  <si>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</si>
  <si>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</si>
  <si>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</si>
  <si>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</si>
  <si>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</si>
  <si>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</si>
  <si>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</si>
  <si>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</si>
  <si>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</si>
  <si>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</si>
  <si>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</si>
  <si>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</si>
  <si>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</si>
  <si>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</si>
  <si>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</si>
  <si>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</si>
  <si>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</si>
  <si>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</si>
  <si>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</si>
  <si>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</si>
  <si>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</si>
  <si>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</si>
  <si>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</si>
  <si>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</si>
  <si>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</si>
  <si>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</si>
  <si>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</si>
  <si>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</si>
  <si>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</si>
  <si>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</si>
  <si>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</si>
  <si>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</si>
  <si>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</si>
  <si>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</si>
  <si>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</si>
  <si>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</si>
  <si>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</si>
  <si>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</si>
  <si>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</si>
  <si>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</si>
  <si>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</si>
  <si>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</si>
  <si>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</si>
  <si>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</si>
  <si>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</si>
  <si>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</si>
  <si>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</si>
  <si>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</si>
  <si>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</si>
  <si>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</si>
  <si>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</si>
  <si>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</si>
  <si>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</si>
  <si>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</si>
  <si>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</si>
  <si>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</si>
  <si>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</si>
  <si>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</si>
  <si>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</si>
  <si>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</si>
  <si>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</si>
  <si>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</si>
  <si>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</si>
  <si>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</si>
  <si>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</si>
  <si>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</si>
  <si>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</si>
  <si>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</si>
  <si>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</si>
  <si>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</si>
  <si>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</si>
  <si>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</si>
  <si>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</si>
  <si>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</si>
  <si>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</si>
  <si>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</si>
  <si>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</si>
  <si>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</si>
  <si>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</si>
  <si>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</si>
  <si>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</si>
  <si>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</si>
  <si>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</si>
  <si>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</si>
  <si>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</si>
  <si>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</si>
  <si>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</si>
  <si>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</si>
  <si>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</si>
  <si>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</si>
  <si>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</si>
  <si>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</si>
  <si>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</si>
  <si>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</si>
  <si>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</si>
  <si>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</si>
  <si>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</si>
  <si>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</si>
  <si>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</si>
  <si>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</si>
  <si>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</si>
  <si>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</si>
  <si>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</si>
  <si>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</si>
  <si>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</si>
  <si>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</si>
  <si>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</si>
  <si>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</si>
  <si>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</si>
  <si>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</si>
  <si>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</si>
  <si>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</si>
  <si>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</si>
  <si>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</si>
  <si>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</si>
  <si>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</si>
  <si>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</si>
  <si>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</si>
  <si>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</si>
  <si>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</si>
  <si>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</si>
  <si>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</si>
  <si>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</si>
  <si>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</si>
  <si>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</si>
  <si>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</si>
  <si>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</si>
  <si>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</si>
  <si>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</si>
  <si>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</si>
  <si>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</si>
  <si>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</si>
  <si>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</si>
  <si>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</si>
  <si>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</si>
  <si>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</si>
  <si>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</si>
  <si>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</si>
  <si>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</si>
  <si>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</si>
  <si>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</si>
  <si>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</si>
  <si>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</si>
  <si>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</si>
  <si>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</si>
  <si>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</si>
  <si>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</si>
  <si>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</si>
  <si>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</si>
  <si>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</si>
  <si>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</si>
  <si>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</si>
  <si>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</si>
  <si>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</si>
  <si>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</si>
  <si>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</si>
  <si>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</si>
  <si>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</si>
  <si>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</si>
  <si>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</si>
  <si>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</si>
  <si>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</si>
  <si>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</si>
  <si>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</si>
  <si>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</si>
  <si>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</si>
  <si>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</si>
  <si>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</si>
  <si>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</si>
  <si>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</si>
  <si>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</si>
  <si>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</si>
  <si>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</si>
  <si>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</si>
  <si>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</si>
  <si>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</si>
  <si>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</si>
  <si>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</si>
  <si>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</si>
  <si>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</si>
  <si>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</si>
  <si>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</si>
  <si>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</si>
  <si>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</si>
  <si>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</si>
  <si>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</si>
  <si>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</si>
  <si>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</si>
  <si>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</si>
  <si>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</si>
  <si>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</si>
  <si>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</si>
  <si>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</si>
  <si>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</si>
  <si>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</si>
  <si>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</si>
  <si>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</si>
  <si>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</si>
  <si>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</si>
  <si>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</si>
  <si>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</si>
  <si>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</si>
  <si>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</si>
  <si>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</si>
  <si>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</si>
  <si>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</si>
  <si>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</si>
  <si>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</si>
  <si>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</si>
  <si>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</si>
  <si>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</si>
  <si>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</si>
  <si>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</si>
  <si>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</si>
  <si>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</si>
  <si>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</si>
  <si>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</si>
  <si>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</si>
  <si>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</si>
  <si>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</si>
  <si>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</si>
  <si>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</si>
  <si>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</si>
  <si>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</si>
  <si>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</si>
  <si>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</si>
  <si>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</si>
  <si>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</si>
  <si>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</si>
  <si>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</si>
  <si>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</si>
  <si>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</si>
  <si>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</si>
  <si>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</si>
  <si>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</si>
  <si>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</si>
  <si>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</si>
  <si>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</si>
  <si>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</si>
  <si>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</si>
  <si>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</si>
  <si>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</si>
  <si>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</si>
  <si>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</si>
  <si>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</si>
  <si>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</si>
  <si>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</si>
  <si>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</si>
  <si>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</si>
  <si>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</si>
  <si>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</si>
  <si>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</si>
  <si>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</si>
  <si>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</si>
  <si>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</si>
  <si>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</si>
  <si>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</si>
  <si>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</si>
  <si>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</si>
  <si>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</si>
  <si>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</si>
  <si>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</si>
  <si>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</si>
  <si>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</si>
  <si>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</si>
  <si>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</si>
  <si>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</si>
  <si>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</si>
  <si>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</si>
  <si>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</si>
  <si>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</si>
  <si>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</si>
  <si>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</si>
  <si>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</si>
  <si>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</si>
  <si>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</si>
  <si>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</si>
  <si>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</si>
  <si>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</si>
  <si>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</si>
  <si>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</si>
  <si>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</si>
  <si>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</si>
  <si>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</si>
  <si>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</si>
  <si>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</si>
  <si>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</si>
  <si>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</si>
  <si>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</si>
  <si>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</si>
  <si>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</si>
  <si>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</si>
  <si>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</si>
  <si>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</si>
  <si>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</si>
  <si>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</si>
  <si>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</si>
  <si>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</si>
  <si>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</si>
  <si>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</si>
  <si>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</si>
  <si>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</si>
  <si>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</si>
  <si>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</si>
  <si>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</si>
  <si>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</si>
  <si>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</si>
  <si>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</si>
  <si>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</si>
  <si>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</si>
  <si>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</si>
  <si>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</si>
  <si>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</si>
  <si>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</si>
  <si>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</si>
  <si>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</si>
  <si>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</si>
  <si>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</si>
  <si>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</si>
  <si>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</si>
  <si>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</si>
  <si>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</si>
  <si>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</si>
  <si>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</si>
  <si>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</si>
  <si>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</si>
  <si>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</si>
  <si>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</si>
  <si>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</si>
  <si>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</si>
  <si>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</si>
  <si>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</si>
  <si>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</si>
  <si>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</si>
  <si>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</si>
  <si>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</si>
  <si>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</si>
  <si>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</si>
  <si>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</si>
  <si>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</si>
  <si>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</si>
  <si>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</si>
  <si>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</si>
  <si>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</si>
  <si>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</si>
  <si>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</si>
  <si>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</si>
  <si>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</si>
  <si>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</si>
  <si>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</si>
  <si>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</si>
  <si>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</si>
  <si>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</si>
  <si>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</si>
  <si>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</si>
  <si>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</si>
  <si>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</si>
  <si>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</si>
  <si>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</si>
  <si>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</si>
  <si>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</si>
  <si>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</si>
  <si>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</si>
  <si>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</si>
  <si>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</si>
  <si>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</si>
  <si>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</si>
  <si>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</si>
  <si>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</si>
  <si>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</si>
  <si>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</si>
  <si>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</si>
  <si>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</si>
  <si>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</si>
  <si>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</si>
  <si>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</si>
  <si>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</si>
  <si>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</si>
  <si>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</si>
  <si>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</si>
  <si>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</si>
  <si>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</si>
  <si>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</si>
  <si>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</si>
  <si>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</si>
  <si>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</si>
  <si>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</si>
  <si>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</si>
  <si>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</si>
  <si>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</si>
  <si>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</si>
  <si>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</si>
  <si>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</si>
  <si>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</si>
  <si>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</si>
  <si>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</si>
  <si>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</si>
  <si>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</si>
  <si>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</si>
  <si>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</si>
  <si>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</si>
  <si>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</si>
  <si>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</si>
  <si>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</si>
  <si>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</si>
  <si>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</si>
  <si>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</si>
  <si>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</si>
  <si>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</si>
  <si>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</si>
  <si>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</si>
  <si>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</si>
  <si>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</si>
  <si>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</si>
  <si>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</si>
  <si>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</si>
  <si>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</si>
  <si>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</si>
  <si>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</si>
  <si>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</si>
  <si>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</si>
  <si>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</si>
  <si>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</si>
  <si>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</si>
  <si>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</si>
  <si>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</si>
  <si>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</si>
  <si>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</si>
  <si>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</si>
  <si>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</si>
  <si>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</si>
  <si>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</si>
  <si>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</si>
  <si>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</si>
  <si>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</si>
  <si>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</si>
  <si>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</si>
  <si>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</si>
  <si>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</si>
  <si>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</si>
  <si>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</si>
  <si>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</si>
  <si>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</si>
  <si>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</si>
  <si>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</si>
  <si>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</si>
  <si>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</si>
  <si>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</si>
  <si>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</si>
  <si>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</si>
  <si>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</si>
  <si>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</si>
  <si>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</si>
  <si>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</si>
  <si>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</si>
  <si>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</si>
  <si>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</si>
  <si>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</si>
  <si>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</si>
  <si>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</si>
  <si>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</si>
  <si>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</si>
  <si>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</si>
  <si>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</si>
  <si>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</si>
  <si>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</si>
  <si>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</si>
  <si>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</si>
  <si>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</si>
  <si>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</si>
  <si>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</si>
  <si>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</si>
  <si>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</si>
  <si>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</si>
  <si>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</si>
  <si>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</si>
  <si>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</si>
  <si>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</si>
  <si>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</si>
  <si>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</si>
  <si>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</si>
  <si>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</si>
  <si>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</si>
  <si>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</si>
  <si>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</si>
  <si>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</si>
  <si>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</si>
  <si>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</si>
  <si>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</si>
  <si>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</si>
  <si>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</si>
  <si>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</si>
  <si>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</si>
  <si>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</si>
  <si>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</si>
  <si>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</si>
  <si>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</si>
  <si>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</si>
  <si>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</si>
  <si>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</si>
  <si>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</si>
  <si>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</si>
  <si>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</si>
  <si>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</si>
  <si>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</si>
  <si>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</si>
  <si>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</si>
  <si>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</si>
  <si>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</si>
  <si>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</si>
  <si>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</si>
  <si>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</si>
  <si>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</si>
  <si>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</si>
  <si>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</si>
  <si>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</si>
  <si>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</si>
  <si>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</si>
  <si>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</si>
  <si>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</si>
  <si>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</si>
  <si>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</si>
  <si>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</si>
  <si>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</si>
  <si>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</si>
  <si>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</si>
  <si>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</si>
  <si>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</si>
  <si>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</si>
  <si>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</si>
  <si>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</si>
  <si>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</si>
  <si>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</si>
  <si>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</si>
  <si>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</si>
  <si>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</si>
  <si>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</si>
  <si>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</si>
  <si>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</si>
  <si>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</si>
  <si>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</si>
  <si>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</si>
  <si>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</si>
  <si>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</si>
  <si>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</si>
  <si>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</si>
  <si>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</si>
  <si>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</si>
  <si>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</si>
  <si>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</si>
  <si>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</si>
  <si>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</si>
  <si>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</si>
  <si>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</si>
  <si>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</si>
  <si>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</si>
  <si>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</si>
  <si>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</si>
  <si>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</si>
  <si>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</si>
  <si>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</si>
  <si>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</si>
  <si>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</si>
  <si>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</si>
  <si>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</si>
  <si>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</si>
  <si>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</si>
  <si>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</si>
  <si>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</si>
  <si>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</si>
  <si>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</si>
  <si>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</si>
  <si>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</si>
  <si>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</si>
  <si>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</si>
  <si>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</si>
  <si>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</si>
  <si>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</si>
  <si>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</si>
  <si>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</si>
  <si>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</si>
  <si>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</si>
  <si>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</si>
  <si>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</si>
  <si>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</si>
  <si>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</si>
  <si>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</si>
  <si>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</si>
  <si>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</si>
  <si>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</si>
  <si>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</si>
  <si>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</si>
  <si>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</si>
  <si>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</si>
  <si>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</si>
  <si>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</si>
  <si>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</si>
  <si>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</si>
  <si>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</si>
  <si>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</si>
  <si>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</si>
  <si>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</si>
  <si>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</si>
  <si>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</si>
  <si>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</si>
  <si>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</si>
  <si>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</si>
  <si>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</si>
  <si>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</si>
  <si>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</si>
  <si>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</si>
  <si>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</si>
  <si>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</si>
  <si>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</si>
  <si>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</si>
  <si>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</si>
  <si>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</si>
  <si>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</si>
  <si>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</si>
  <si>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</si>
  <si>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</si>
  <si>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</si>
  <si>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</si>
  <si>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</si>
  <si>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</si>
  <si>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</si>
  <si>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</si>
  <si>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</si>
  <si>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</si>
  <si>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</si>
  <si>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</si>
  <si>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</si>
  <si>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</si>
  <si>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</si>
  <si>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</si>
  <si>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</si>
  <si>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</si>
  <si>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</si>
  <si>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</si>
  <si>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</si>
  <si>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</si>
  <si>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</si>
  <si>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</si>
  <si>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</si>
  <si>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</si>
  <si>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</si>
  <si>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</si>
  <si>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</si>
  <si>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</si>
  <si>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</si>
  <si>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</si>
  <si>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</si>
  <si>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</si>
  <si>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</si>
  <si>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</si>
  <si>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</si>
  <si>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</si>
  <si>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</si>
  <si>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</si>
  <si>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</si>
  <si>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</si>
  <si>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</si>
  <si>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</si>
  <si>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</si>
  <si>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</si>
  <si>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</si>
  <si>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</si>
  <si>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</si>
  <si>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</si>
  <si>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</si>
  <si>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</si>
  <si>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</si>
  <si>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</si>
  <si>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</si>
  <si>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</si>
  <si>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</si>
  <si>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</si>
  <si>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</si>
  <si>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</si>
  <si>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</si>
  <si>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</si>
  <si>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</si>
  <si>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</si>
  <si>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</si>
  <si>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</si>
  <si>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</si>
  <si>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</si>
  <si>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</si>
  <si>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</si>
  <si>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</si>
  <si>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</si>
  <si>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</si>
  <si>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</si>
  <si>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</si>
  <si>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</si>
  <si>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</si>
  <si>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</si>
  <si>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</si>
  <si>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</si>
  <si>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</si>
  <si>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</si>
  <si>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</si>
  <si>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</si>
  <si>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</si>
  <si>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</si>
  <si>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</si>
  <si>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</si>
  <si>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</si>
  <si>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</si>
  <si>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</si>
  <si>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</si>
  <si>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</si>
  <si>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</si>
  <si>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</si>
  <si>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</si>
  <si>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</si>
  <si>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</si>
  <si>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</si>
  <si>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</si>
  <si>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</si>
  <si>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</si>
  <si>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</si>
  <si>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</si>
  <si>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</si>
  <si>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</si>
  <si>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</si>
  <si>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</si>
  <si>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</si>
  <si>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</si>
  <si>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</si>
  <si>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</si>
  <si>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</si>
  <si>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</si>
  <si>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</si>
  <si>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</si>
  <si>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</si>
  <si>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</si>
  <si>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</si>
  <si>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</si>
  <si>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</si>
  <si>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</si>
  <si>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</si>
  <si>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</si>
  <si>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</si>
  <si>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</si>
  <si>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</si>
  <si>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</si>
  <si>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</si>
  <si>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</si>
  <si>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</si>
  <si>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</si>
  <si>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</si>
  <si>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</si>
  <si>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</si>
  <si>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</si>
  <si>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</si>
  <si>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</si>
  <si>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</si>
  <si>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</si>
  <si>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</si>
  <si>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</si>
  <si>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</si>
  <si>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</si>
  <si>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</si>
  <si>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</si>
  <si>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</si>
  <si>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</si>
  <si>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</si>
  <si>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</si>
  <si>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</si>
  <si>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</si>
  <si>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</si>
  <si>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</si>
  <si>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</si>
  <si>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</si>
  <si>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</si>
  <si>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</si>
  <si>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</si>
  <si>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</si>
  <si>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</si>
  <si>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</si>
  <si>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</si>
  <si>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</si>
  <si>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</si>
  <si>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</si>
  <si>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</si>
  <si>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</si>
  <si>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</si>
  <si>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</si>
  <si>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</si>
  <si>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</si>
  <si>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</si>
  <si>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</si>
  <si>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</si>
  <si>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</si>
  <si>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</si>
  <si>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</si>
  <si>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</si>
  <si>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</si>
  <si>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</si>
  <si>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</si>
  <si>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</si>
  <si>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</si>
  <si>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</si>
  <si>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</si>
  <si>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</si>
  <si>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</si>
  <si>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</si>
  <si>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</si>
  <si>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</si>
  <si>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</si>
  <si>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</si>
  <si>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</si>
  <si>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</si>
  <si>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</si>
  <si>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</si>
  <si>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</si>
  <si>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</si>
  <si>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</si>
  <si>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</si>
  <si>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</si>
  <si>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</si>
  <si>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</si>
  <si>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</si>
  <si>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</si>
  <si>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</si>
  <si>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</si>
  <si>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</si>
  <si>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</si>
  <si>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</si>
  <si>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</si>
  <si>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</si>
  <si>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</si>
  <si>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</si>
  <si>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</si>
  <si>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</si>
  <si>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</si>
  <si>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</si>
  <si>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</si>
  <si>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</si>
  <si>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</si>
  <si>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</si>
  <si>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</si>
  <si>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</si>
  <si>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</si>
  <si>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</si>
  <si>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</si>
  <si>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</si>
  <si>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</si>
  <si>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</si>
  <si>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</si>
  <si>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</si>
  <si>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</si>
  <si>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</si>
  <si>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</si>
  <si>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</si>
  <si>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</si>
  <si>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</si>
  <si>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</si>
  <si>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</si>
  <si>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</si>
  <si>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</si>
  <si>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</si>
  <si>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</si>
  <si>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</si>
  <si>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</si>
  <si>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</si>
  <si>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</si>
  <si>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</si>
  <si>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</si>
  <si>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</si>
  <si>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</si>
  <si>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</si>
  <si>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</si>
  <si>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</si>
  <si>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</si>
  <si>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</si>
  <si>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</si>
  <si>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</si>
  <si>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</si>
  <si>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</si>
  <si>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</si>
  <si>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</si>
  <si>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</si>
  <si>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</si>
  <si>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</si>
  <si>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</si>
  <si>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</si>
  <si>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</si>
  <si>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</si>
  <si>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</si>
  <si>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</si>
  <si>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</si>
  <si>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</si>
  <si>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</si>
  <si>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</si>
  <si>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</si>
  <si>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</si>
  <si>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</si>
  <si>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</si>
  <si>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</si>
  <si>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</si>
  <si>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</si>
  <si>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</si>
  <si>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</si>
  <si>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</si>
  <si>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</si>
  <si>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</si>
  <si>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</si>
  <si>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</si>
  <si>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</si>
  <si>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</si>
  <si>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</si>
  <si>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</si>
  <si>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</si>
  <si>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</si>
  <si>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</si>
  <si>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</si>
  <si>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</si>
  <si>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</si>
  <si>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</si>
  <si>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</si>
  <si>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</si>
  <si>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</si>
  <si>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</si>
  <si>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</si>
  <si>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</si>
  <si>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</si>
  <si>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</si>
  <si>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</si>
  <si>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</si>
  <si>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</si>
  <si>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</si>
  <si>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</si>
  <si>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</si>
  <si>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</si>
  <si>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</si>
  <si>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</si>
  <si>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</si>
  <si>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</si>
  <si>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</si>
  <si>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</si>
  <si>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</si>
  <si>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</si>
  <si>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</si>
  <si>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</si>
  <si>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</si>
  <si>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</si>
  <si>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</si>
  <si>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</si>
  <si>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</si>
  <si>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</si>
  <si>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</si>
  <si>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</si>
  <si>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</si>
  <si>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</si>
  <si>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</si>
  <si>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</si>
  <si>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</si>
  <si>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</si>
  <si>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</si>
  <si>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</si>
  <si>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</si>
  <si>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</si>
  <si>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</si>
  <si>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</si>
  <si>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</si>
  <si>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</si>
  <si>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</si>
  <si>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</si>
  <si>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</si>
  <si>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</si>
  <si>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</si>
  <si>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</si>
  <si>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</si>
  <si>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</si>
  <si>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</si>
  <si>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</si>
  <si>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</si>
  <si>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</si>
  <si>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</si>
  <si>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</si>
  <si>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</si>
  <si>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</si>
  <si>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</si>
  <si>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</si>
  <si>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</si>
  <si>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</si>
  <si>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</si>
  <si>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</si>
  <si>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</si>
  <si>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</si>
  <si>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</si>
  <si>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</si>
  <si>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</si>
  <si>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</si>
  <si>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</si>
  <si>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</si>
  <si>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</si>
  <si>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</si>
  <si>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</si>
  <si>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</si>
  <si>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</si>
  <si>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</si>
  <si>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</si>
  <si>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</si>
  <si>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</si>
  <si>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</si>
  <si>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</si>
  <si>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</si>
  <si>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</si>
  <si>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</si>
  <si>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</si>
  <si>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</si>
  <si>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</si>
  <si>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</si>
  <si>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</si>
  <si>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</si>
  <si>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</si>
  <si>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</si>
  <si>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</si>
  <si>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</si>
  <si>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</si>
  <si>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</si>
  <si>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</si>
  <si>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</si>
  <si>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</si>
  <si>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</si>
  <si>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</si>
  <si>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</si>
  <si>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</si>
  <si>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</si>
  <si>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</si>
  <si>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</si>
  <si>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</si>
  <si>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</si>
  <si>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</si>
  <si>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</si>
  <si>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</si>
  <si>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</si>
  <si>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</si>
  <si>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</si>
  <si>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</si>
  <si>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</si>
  <si>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</si>
  <si>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</si>
  <si>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</si>
  <si>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</si>
  <si>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</si>
  <si>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</si>
  <si>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</si>
  <si>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</si>
  <si>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</si>
  <si>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</si>
  <si>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</si>
  <si>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</si>
  <si>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</si>
  <si>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</si>
  <si>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</si>
  <si>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</si>
  <si>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</si>
  <si>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</si>
  <si>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</si>
  <si>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</si>
  <si>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</si>
  <si>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</si>
  <si>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</si>
  <si>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</si>
  <si>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</si>
  <si>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</si>
  <si>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</si>
  <si>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</si>
  <si>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</si>
  <si>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</si>
  <si>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</si>
  <si>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</si>
  <si>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</si>
  <si>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</si>
  <si>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</si>
  <si>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</si>
  <si>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</si>
  <si>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</si>
  <si>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</si>
  <si>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</si>
  <si>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</si>
  <si>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</si>
  <si>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</si>
  <si>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</si>
  <si>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</si>
  <si>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</si>
  <si>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</si>
  <si>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</si>
  <si>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</si>
  <si>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</si>
  <si>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</si>
  <si>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</si>
  <si>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</si>
  <si>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</si>
  <si>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</si>
  <si>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</si>
  <si>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</si>
  <si>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</si>
  <si>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</si>
  <si>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</si>
  <si>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</si>
  <si>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</si>
  <si>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</si>
  <si>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</si>
  <si>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</si>
  <si>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</si>
  <si>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</si>
  <si>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</si>
  <si>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</si>
  <si>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</si>
  <si>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</si>
  <si>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</si>
  <si>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</si>
  <si>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</si>
  <si>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</si>
  <si>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</si>
  <si>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</si>
  <si>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</si>
  <si>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</si>
  <si>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</si>
  <si>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</si>
  <si>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</si>
  <si>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</si>
  <si>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</si>
  <si>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</si>
  <si>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</si>
  <si>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</si>
  <si>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</si>
  <si>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</si>
  <si>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</si>
  <si>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</si>
  <si>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</si>
  <si>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</si>
  <si>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</si>
  <si>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</si>
  <si>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</si>
  <si>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</si>
  <si>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</si>
  <si>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</si>
  <si>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</si>
  <si>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</si>
  <si>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</si>
  <si>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</si>
  <si>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</si>
  <si>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</si>
  <si>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</si>
  <si>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</si>
  <si>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</si>
  <si>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</si>
  <si>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</si>
  <si>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</si>
  <si>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</si>
  <si>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</si>
  <si>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</si>
  <si>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</si>
  <si>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</si>
  <si>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</si>
  <si>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</si>
  <si>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</si>
  <si>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</si>
  <si>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</si>
  <si>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</si>
  <si>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</si>
  <si>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</si>
  <si>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</si>
  <si>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</si>
  <si>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</si>
  <si>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</si>
  <si>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</si>
  <si>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</si>
  <si>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</si>
  <si>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</si>
  <si>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</si>
  <si>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</si>
  <si>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</si>
  <si>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</si>
  <si>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</si>
  <si>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</si>
  <si>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</si>
  <si>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</si>
  <si>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</si>
  <si>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</si>
  <si>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</si>
  <si>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</si>
  <si>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</si>
  <si>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</si>
  <si>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</si>
  <si>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</si>
  <si>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</si>
  <si>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</si>
  <si>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</si>
  <si>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</si>
  <si>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</si>
  <si>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</si>
  <si>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</si>
  <si>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</si>
  <si>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</si>
  <si>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</si>
  <si>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</si>
  <si>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</si>
  <si>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</si>
  <si>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</si>
  <si>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</si>
  <si>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</si>
  <si>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</si>
  <si>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</si>
  <si>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</si>
  <si>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</si>
  <si>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</si>
  <si>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</si>
  <si>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</si>
  <si>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</si>
  <si>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</si>
  <si>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</si>
  <si>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</si>
  <si>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</si>
  <si>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</si>
  <si>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</si>
  <si>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</si>
  <si>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</si>
  <si>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</si>
  <si>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</si>
  <si>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</si>
  <si>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</si>
  <si>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</si>
  <si>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</si>
  <si>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</si>
  <si>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</si>
  <si>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</si>
  <si>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</si>
  <si>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</si>
  <si>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</si>
  <si>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</si>
  <si>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</si>
  <si>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</si>
  <si>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</si>
  <si>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</si>
  <si>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</si>
  <si>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</si>
  <si>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</si>
  <si>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</si>
  <si>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</si>
  <si>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</si>
  <si>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</si>
  <si>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</si>
  <si>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</si>
  <si>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</si>
  <si>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</si>
  <si>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</si>
  <si>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</si>
  <si>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</si>
  <si>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</si>
  <si>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</si>
  <si>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</si>
  <si>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</si>
  <si>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</si>
  <si>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</si>
  <si>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</si>
  <si>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</si>
  <si>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</si>
  <si>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</si>
  <si>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</si>
  <si>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</si>
  <si>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</si>
  <si>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</si>
  <si>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</si>
  <si>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</si>
  <si>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</si>
  <si>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</si>
  <si>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</si>
  <si>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</si>
  <si>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</si>
  <si>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</si>
  <si>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</si>
  <si>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</si>
  <si>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</si>
  <si>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</si>
  <si>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</si>
  <si>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</si>
  <si>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</si>
  <si>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</si>
  <si>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</si>
  <si>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</si>
  <si>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</si>
  <si>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</si>
  <si>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</si>
  <si>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</si>
  <si>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</si>
  <si>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</si>
  <si>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</si>
  <si>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</si>
  <si>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</si>
  <si>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</si>
  <si>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</si>
  <si>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</si>
  <si>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</si>
  <si>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</si>
  <si>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</si>
  <si>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</si>
  <si>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</si>
  <si>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</si>
  <si>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</si>
  <si>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</si>
  <si>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</si>
  <si>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</si>
  <si>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</si>
  <si>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</si>
  <si>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</si>
  <si>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</si>
  <si>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</si>
  <si>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</si>
  <si>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</si>
  <si>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</si>
  <si>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</si>
  <si>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</si>
  <si>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</si>
  <si>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</si>
  <si>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</si>
  <si>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</si>
  <si>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</si>
  <si>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</si>
  <si>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</si>
  <si>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</si>
  <si>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</si>
  <si>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</si>
  <si>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</si>
  <si>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</si>
  <si>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</si>
  <si>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</si>
  <si>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</si>
  <si>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</si>
  <si>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</si>
  <si>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</si>
  <si>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</si>
  <si>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</si>
  <si>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</si>
  <si>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</si>
  <si>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</si>
  <si>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</si>
  <si>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</si>
  <si>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</si>
  <si>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</si>
  <si>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</si>
  <si>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</si>
  <si>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</si>
  <si>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</si>
  <si>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</si>
  <si>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</si>
  <si>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</si>
  <si>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</si>
  <si>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</si>
  <si>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</si>
  <si>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</si>
  <si>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</si>
  <si>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</si>
  <si>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</si>
  <si>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</si>
  <si>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</si>
  <si>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</si>
  <si>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</si>
  <si>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</si>
  <si>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</si>
  <si>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</si>
  <si>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</si>
  <si>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</si>
  <si>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</si>
  <si>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</si>
  <si>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</si>
  <si>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</si>
  <si>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</si>
  <si>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</si>
  <si>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</si>
  <si>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</si>
  <si>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</si>
  <si>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</si>
  <si>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</si>
  <si>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</si>
  <si>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</si>
  <si>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</si>
  <si>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</si>
  <si>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</si>
  <si>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</si>
  <si>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</si>
  <si>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</si>
  <si>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</si>
  <si>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</si>
  <si>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</si>
  <si>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</si>
  <si>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</si>
  <si>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</si>
  <si>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</si>
  <si>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</si>
  <si>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</si>
  <si>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</si>
  <si>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</si>
  <si>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</si>
  <si>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</si>
  <si>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</si>
  <si>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</si>
  <si>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</si>
  <si>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</si>
  <si>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</si>
  <si>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</si>
  <si>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</si>
  <si>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</si>
  <si>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</si>
  <si>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</si>
  <si>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</si>
  <si>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</si>
  <si>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</si>
  <si>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</si>
  <si>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</si>
  <si>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</si>
  <si>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</si>
  <si>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</si>
  <si>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</si>
  <si>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</si>
  <si>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</si>
  <si>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</si>
  <si>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</si>
  <si>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</si>
  <si>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</si>
  <si>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</si>
  <si>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</si>
  <si>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</si>
  <si>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</si>
  <si>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</si>
  <si>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</si>
  <si>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</si>
  <si>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</si>
  <si>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</si>
  <si>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</si>
  <si>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</si>
  <si>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</si>
  <si>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</si>
  <si>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</si>
  <si>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</si>
  <si>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</si>
  <si>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</si>
  <si>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</si>
  <si>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</si>
  <si>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</si>
  <si>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</si>
  <si>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</si>
  <si>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</si>
  <si>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</si>
  <si>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</si>
  <si>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</si>
  <si>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</si>
  <si>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</si>
  <si>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</si>
  <si>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</si>
  <si>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</si>
  <si>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</si>
  <si>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</si>
  <si>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</si>
  <si>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</si>
  <si>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</si>
  <si>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</si>
  <si>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</si>
  <si>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</si>
  <si>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</si>
  <si>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</si>
  <si>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</si>
  <si>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</si>
  <si>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</si>
  <si>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</si>
  <si>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</si>
  <si>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</si>
  <si>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</si>
  <si>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</si>
  <si>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</si>
  <si>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</si>
  <si>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</si>
  <si>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</si>
  <si>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</si>
  <si>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</si>
  <si>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</si>
  <si>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</si>
  <si>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</si>
  <si>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</si>
  <si>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</si>
  <si>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</si>
  <si>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</si>
  <si>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</si>
  <si>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</si>
  <si>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</si>
  <si>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</si>
  <si>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</si>
  <si>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</si>
  <si>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</si>
  <si>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</si>
  <si>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</si>
  <si>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</si>
  <si>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</si>
  <si>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</si>
  <si>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</si>
  <si>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</si>
  <si>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</si>
  <si>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</si>
  <si>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</si>
  <si>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</si>
  <si>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</si>
  <si>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</si>
  <si>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</si>
  <si>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</si>
  <si>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</si>
  <si>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</si>
  <si>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</si>
  <si>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</si>
  <si>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</si>
  <si>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</si>
  <si>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</si>
  <si>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</si>
  <si>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</si>
  <si>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</si>
  <si>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</si>
  <si>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</si>
  <si>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</si>
  <si>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</si>
  <si>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</si>
  <si>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</si>
  <si>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</si>
  <si>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</si>
  <si>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</si>
  <si>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</si>
  <si>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</si>
  <si>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</si>
  <si>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</si>
  <si>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</si>
  <si>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</si>
  <si>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</si>
  <si>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</si>
  <si>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</si>
  <si>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</si>
  <si>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</si>
  <si>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</si>
  <si>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</si>
  <si>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</si>
  <si>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</si>
  <si>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</si>
  <si>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</si>
  <si>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</si>
  <si>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</si>
  <si>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</si>
  <si>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</si>
  <si>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</si>
  <si>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</si>
  <si>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</si>
  <si>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</si>
  <si>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</si>
  <si>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</si>
  <si>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</si>
  <si>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</si>
  <si>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</si>
  <si>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</si>
  <si>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</si>
  <si>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</si>
  <si>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</si>
  <si>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</si>
  <si>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</si>
  <si>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</si>
  <si>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</si>
  <si>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</si>
  <si>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</si>
  <si>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</si>
  <si>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</si>
  <si>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</si>
  <si>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</si>
  <si>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</si>
  <si>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</si>
  <si>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</si>
  <si>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</si>
  <si>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</si>
  <si>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</si>
  <si>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</si>
  <si>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</si>
  <si>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</si>
  <si>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</si>
  <si>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</si>
  <si>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</si>
  <si>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</si>
  <si>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</si>
  <si>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</si>
  <si>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</si>
  <si>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</si>
  <si>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</si>
  <si>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</si>
  <si>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</si>
  <si>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</si>
  <si>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</si>
  <si>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</si>
  <si>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</si>
  <si>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</si>
  <si>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</si>
  <si>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</si>
  <si>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</si>
  <si>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</si>
  <si>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</si>
  <si>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</si>
  <si>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</si>
  <si>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</si>
  <si>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</si>
  <si>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</si>
  <si>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</si>
  <si>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</si>
  <si>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</si>
  <si>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</si>
  <si>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</si>
  <si>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</si>
  <si>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</si>
  <si>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</si>
  <si>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</si>
  <si>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</si>
  <si>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</si>
  <si>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</si>
  <si>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</si>
  <si>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</si>
  <si>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</si>
  <si>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</si>
  <si>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</si>
  <si>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</si>
  <si>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</si>
  <si>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</si>
  <si>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</si>
  <si>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</si>
  <si>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</si>
  <si>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</si>
  <si>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</si>
  <si>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</si>
  <si>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</si>
  <si>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</si>
  <si>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</si>
  <si>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</si>
  <si>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</si>
  <si>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</si>
  <si>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</si>
  <si>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</si>
  <si>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</si>
  <si>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</si>
  <si>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</si>
  <si>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</si>
  <si>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</si>
  <si>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</si>
  <si>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</si>
  <si>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</si>
  <si>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</si>
  <si>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</si>
  <si>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</si>
  <si>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</si>
  <si>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</si>
  <si>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</si>
  <si>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</si>
  <si>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</si>
  <si>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</si>
  <si>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</si>
  <si>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</si>
  <si>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</si>
  <si>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</si>
  <si>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</si>
  <si>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</si>
  <si>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</si>
  <si>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</si>
  <si>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</si>
  <si>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</si>
  <si>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</si>
  <si>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</si>
  <si>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</si>
  <si>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</si>
  <si>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</si>
  <si>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</si>
  <si>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</si>
  <si>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</si>
  <si>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</si>
  <si>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</si>
  <si>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</si>
  <si>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</si>
  <si>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</si>
  <si>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</si>
  <si>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</si>
  <si>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</si>
  <si>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</si>
  <si>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</si>
  <si>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</si>
  <si>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</si>
  <si>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</si>
  <si>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</si>
  <si>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</si>
  <si>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</si>
  <si>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</si>
  <si>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</si>
  <si>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</si>
  <si>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</si>
  <si>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</si>
  <si>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</si>
  <si>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</si>
  <si>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</si>
  <si>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</si>
  <si>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</si>
  <si>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</si>
  <si>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</si>
  <si>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</si>
  <si>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</si>
  <si>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</si>
  <si>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</si>
  <si>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</si>
  <si>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</si>
  <si>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</si>
  <si>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</si>
  <si>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</si>
  <si>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</si>
  <si>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</si>
  <si>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</si>
  <si>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</si>
  <si>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</si>
  <si>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</si>
  <si>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</si>
  <si>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</si>
  <si>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</si>
  <si>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</si>
  <si>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</si>
  <si>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</si>
  <si>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</si>
  <si>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</si>
  <si>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</si>
  <si>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</si>
  <si>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</si>
  <si>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</si>
  <si>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</si>
  <si>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</si>
  <si>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</si>
  <si>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</si>
  <si>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</si>
  <si>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</si>
  <si>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</si>
  <si>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</si>
  <si>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</si>
  <si>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</si>
  <si>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</si>
  <si>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</si>
  <si>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</si>
  <si>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</si>
  <si>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</si>
  <si>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</si>
  <si>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</si>
  <si>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</si>
  <si>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</si>
  <si>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</si>
  <si>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</si>
  <si>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</si>
  <si>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</si>
  <si>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</si>
  <si>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</si>
  <si>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</si>
  <si>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</si>
  <si>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</si>
  <si>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</si>
  <si>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</si>
  <si>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</si>
  <si>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</si>
  <si>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</si>
  <si>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</si>
  <si>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</si>
  <si>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</si>
  <si>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</si>
  <si>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</si>
  <si>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</si>
  <si>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</si>
  <si>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</si>
  <si>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</si>
  <si>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</si>
  <si>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</si>
  <si>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</si>
  <si>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</si>
  <si>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</si>
  <si>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</si>
  <si>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</si>
  <si>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</si>
  <si>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</si>
  <si>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</si>
  <si>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</si>
  <si>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</si>
  <si>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</si>
  <si>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</si>
  <si>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</si>
  <si>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</si>
  <si>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</si>
  <si>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</si>
  <si>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</si>
  <si>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</si>
  <si>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</si>
  <si>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</si>
  <si>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</si>
  <si>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</si>
  <si>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</si>
  <si>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</si>
  <si>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</si>
  <si>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</si>
  <si>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</si>
  <si>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</si>
  <si>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</si>
  <si>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</si>
  <si>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</si>
  <si>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</si>
  <si>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</si>
  <si>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</si>
  <si>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</si>
  <si>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</si>
  <si>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</si>
  <si>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</si>
  <si>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</si>
  <si>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</si>
  <si>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</si>
  <si>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</si>
  <si>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</si>
  <si>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</si>
  <si>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</si>
  <si>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</si>
  <si>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</si>
  <si>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</si>
  <si>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</si>
  <si>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</si>
  <si>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</si>
  <si>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</si>
  <si>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</si>
  <si>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</si>
  <si>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</si>
  <si>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</si>
  <si>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</si>
  <si>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</si>
  <si>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</si>
  <si>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</si>
  <si>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</si>
  <si>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</si>
  <si>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</si>
  <si>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</si>
  <si>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</si>
  <si>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</si>
  <si>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</si>
  <si>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</si>
  <si>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</si>
  <si>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</si>
  <si>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</si>
  <si>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</si>
  <si>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</si>
  <si>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</si>
  <si>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</si>
  <si>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</si>
  <si>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</si>
  <si>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</si>
  <si>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</si>
  <si>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</si>
  <si>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</si>
  <si>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</si>
  <si>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</si>
  <si>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</si>
  <si>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</si>
  <si>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</si>
  <si>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</si>
  <si>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</si>
  <si>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</si>
  <si>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</si>
  <si>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</si>
  <si>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</si>
  <si>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</si>
  <si>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</si>
  <si>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</si>
  <si>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</si>
  <si>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</si>
  <si>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</si>
  <si>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</si>
  <si>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</si>
  <si>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</si>
  <si>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</si>
  <si>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</si>
  <si>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</si>
  <si>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</si>
  <si>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</si>
  <si>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</si>
  <si>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</si>
  <si>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</si>
  <si>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</si>
  <si>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</si>
  <si>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</si>
  <si>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</si>
  <si>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</si>
  <si>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</si>
  <si>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</si>
  <si>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</si>
  <si>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</si>
  <si>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</si>
  <si>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</si>
  <si>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</si>
  <si>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</si>
  <si>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</si>
  <si>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</si>
  <si>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</si>
  <si>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</si>
  <si>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</si>
  <si>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</si>
  <si>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</si>
  <si>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</si>
  <si>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</si>
  <si>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</si>
  <si>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</si>
  <si>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</si>
  <si>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</si>
  <si>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</si>
  <si>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</si>
  <si>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</si>
  <si>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</si>
  <si>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</si>
  <si>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</si>
  <si>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</si>
  <si>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</si>
  <si>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</si>
  <si>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</si>
  <si>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</si>
  <si>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</si>
  <si>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</si>
  <si>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</si>
  <si>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</si>
  <si>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</si>
  <si>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</si>
  <si>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</si>
  <si>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</si>
  <si>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</si>
  <si>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</si>
  <si>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</si>
  <si>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</si>
  <si>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</si>
  <si>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</si>
  <si>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</si>
  <si>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</si>
  <si>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</si>
  <si>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</si>
  <si>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</si>
  <si>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</si>
  <si>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</si>
  <si>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</si>
  <si>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</si>
  <si>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</si>
  <si>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</si>
  <si>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</si>
  <si>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</si>
  <si>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</si>
  <si>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</si>
  <si>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</si>
  <si>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</si>
  <si>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</si>
  <si>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</si>
  <si>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</si>
  <si>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</si>
  <si>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</si>
  <si>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</si>
  <si>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</si>
  <si>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</si>
  <si>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</si>
  <si>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</si>
  <si>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</si>
  <si>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</si>
  <si>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</si>
  <si>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</si>
  <si>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</si>
  <si>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</si>
  <si>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</si>
  <si>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</si>
  <si>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</si>
  <si>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</si>
  <si>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</si>
  <si>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</si>
  <si>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</si>
  <si>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</si>
  <si>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</si>
  <si>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</si>
  <si>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</si>
  <si>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</si>
  <si>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</si>
  <si>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</si>
  <si>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</si>
  <si>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</si>
  <si>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</si>
  <si>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</si>
  <si>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</si>
  <si>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</si>
  <si>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</si>
  <si>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</si>
  <si>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</si>
  <si>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</si>
  <si>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</si>
  <si>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</si>
  <si>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</si>
  <si>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</si>
  <si>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</si>
  <si>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</si>
  <si>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</si>
  <si>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</si>
  <si>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</si>
  <si>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</si>
  <si>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</si>
  <si>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</si>
  <si>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</si>
  <si>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</si>
  <si>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</si>
  <si>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</si>
  <si>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</si>
  <si>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</si>
  <si>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</si>
  <si>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</si>
  <si>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</si>
  <si>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</si>
  <si>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</si>
  <si>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</si>
  <si>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</si>
  <si>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</si>
  <si>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</si>
  <si>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</si>
  <si>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</si>
  <si>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</si>
  <si>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</si>
  <si>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</si>
  <si>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</si>
  <si>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</si>
  <si>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</si>
  <si>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</si>
  <si>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</si>
  <si>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</si>
  <si>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</si>
  <si>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</si>
  <si>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</si>
  <si>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</si>
  <si>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</si>
  <si>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</si>
  <si>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</si>
  <si>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</si>
  <si>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</si>
  <si>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</si>
  <si>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</si>
  <si>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</si>
  <si>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</si>
  <si>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</si>
  <si>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</si>
  <si>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</si>
  <si>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</si>
  <si>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</si>
  <si>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</si>
  <si>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</si>
  <si>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</si>
  <si>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</si>
  <si>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</si>
  <si>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</si>
  <si>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</si>
  <si>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</si>
  <si>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</si>
  <si>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</si>
  <si>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</si>
  <si>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</si>
  <si>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</si>
  <si>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</si>
  <si>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</si>
  <si>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</si>
  <si>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</si>
  <si>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</si>
  <si>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</si>
  <si>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</si>
  <si>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</si>
  <si>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</si>
  <si>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</si>
  <si>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</si>
  <si>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</si>
  <si>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</si>
  <si>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</si>
  <si>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</si>
  <si>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</si>
  <si>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</si>
  <si>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</si>
  <si>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</si>
  <si>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</si>
  <si>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</si>
  <si>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</si>
  <si>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</si>
  <si>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</si>
  <si>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</si>
  <si>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</si>
  <si>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</si>
  <si>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</si>
  <si>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</si>
  <si>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</si>
  <si>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</si>
  <si>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</si>
  <si>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</si>
  <si>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</si>
  <si>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</si>
  <si>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</si>
  <si>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</si>
  <si>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</si>
  <si>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</si>
  <si>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</si>
  <si>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</si>
  <si>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</si>
  <si>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</si>
  <si>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</si>
  <si>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</si>
  <si>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</si>
  <si>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</si>
  <si>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</si>
  <si>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</si>
  <si>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</si>
  <si>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</si>
  <si>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</si>
  <si>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</si>
  <si>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</si>
  <si>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</si>
  <si>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</si>
  <si>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</si>
  <si>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</si>
  <si>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</si>
  <si>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</si>
  <si>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</si>
  <si>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</si>
  <si>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</si>
  <si>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</si>
  <si>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</si>
  <si>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</si>
  <si>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</si>
  <si>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</si>
  <si>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</si>
  <si>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</si>
  <si>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</si>
  <si>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</si>
  <si>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</si>
  <si>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</si>
  <si>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</si>
  <si>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</si>
  <si>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</si>
  <si>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</si>
  <si>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</si>
  <si>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</si>
  <si>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</si>
  <si>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</si>
  <si>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</si>
  <si>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</si>
  <si>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</si>
  <si>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</si>
  <si>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</si>
  <si>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</si>
  <si>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</si>
  <si>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</si>
  <si>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</si>
  <si>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</si>
  <si>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</si>
  <si>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</si>
  <si>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</si>
  <si>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</si>
  <si>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</si>
  <si>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</si>
  <si>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</si>
  <si>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</si>
  <si>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</si>
  <si>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</si>
  <si>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</si>
  <si>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</si>
  <si>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</si>
  <si>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</si>
  <si>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</si>
  <si>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</si>
  <si>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</si>
  <si>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</si>
  <si>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</si>
  <si>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</si>
  <si>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</si>
  <si>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</si>
  <si>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</si>
  <si>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</si>
  <si>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</si>
  <si>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</si>
  <si>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</si>
  <si>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</si>
  <si>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</si>
  <si>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</si>
  <si>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</si>
  <si>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</si>
  <si>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</si>
  <si>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</si>
  <si>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</si>
  <si>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</si>
  <si>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</si>
  <si>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</si>
  <si>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</si>
  <si>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</si>
  <si>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</si>
  <si>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</si>
  <si>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</si>
  <si>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</si>
  <si>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</si>
  <si>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</si>
  <si>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</si>
  <si>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</si>
  <si>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</si>
  <si>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</si>
  <si>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</si>
  <si>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</si>
  <si>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</si>
  <si>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</si>
  <si>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</si>
  <si>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</si>
  <si>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</si>
  <si>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</si>
  <si>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</si>
  <si>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</si>
  <si>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</si>
  <si>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</si>
  <si>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</si>
  <si>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</si>
  <si>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</si>
  <si>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</si>
  <si>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</si>
  <si>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</si>
  <si>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</si>
  <si>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</si>
  <si>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</si>
  <si>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</si>
  <si>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</si>
  <si>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</si>
  <si>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</si>
  <si>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</si>
  <si>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</si>
  <si>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</si>
  <si>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</si>
  <si>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</si>
  <si>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</si>
  <si>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</si>
  <si>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</si>
  <si>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</si>
  <si>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</si>
  <si>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</si>
  <si>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</si>
  <si>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</si>
  <si>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</si>
  <si>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</si>
  <si>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</si>
  <si>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</si>
  <si>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</si>
  <si>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</si>
  <si>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</si>
  <si>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</si>
  <si>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</si>
  <si>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</si>
  <si>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</si>
  <si>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</si>
  <si>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</si>
  <si>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</si>
  <si>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</si>
  <si>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</si>
  <si>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</si>
  <si>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</si>
  <si>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</si>
  <si>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</si>
  <si>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</si>
  <si>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</si>
  <si>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</si>
  <si>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</si>
  <si>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</si>
  <si>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</si>
  <si>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</si>
  <si>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</si>
  <si>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</si>
  <si>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</si>
  <si>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</si>
  <si>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</si>
  <si>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</si>
  <si>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</si>
  <si>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</si>
  <si>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</si>
  <si>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</si>
  <si>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</si>
  <si>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</si>
  <si>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</si>
  <si>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</si>
  <si>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</si>
  <si>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</si>
  <si>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</si>
  <si>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</si>
  <si>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</si>
  <si>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</si>
  <si>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</si>
  <si>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</si>
  <si>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</si>
  <si>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</si>
  <si>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</si>
  <si>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</si>
  <si>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</si>
  <si>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</si>
  <si>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</si>
  <si>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</si>
  <si>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</si>
  <si>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</si>
  <si>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</si>
  <si>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</si>
  <si>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</si>
  <si>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</si>
  <si>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</si>
  <si>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</si>
  <si>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</si>
  <si>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</si>
  <si>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</si>
  <si>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</si>
  <si>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</si>
  <si>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</si>
  <si>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</si>
  <si>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</si>
  <si>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</si>
  <si>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</si>
  <si>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</si>
  <si>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</si>
  <si>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</si>
  <si>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</si>
  <si>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</si>
  <si>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</si>
  <si>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</si>
  <si>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</si>
  <si>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</si>
  <si>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</si>
  <si>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</si>
  <si>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</si>
  <si>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</si>
  <si>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</si>
  <si>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</si>
  <si>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</si>
  <si>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</si>
  <si>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</si>
  <si>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</si>
  <si>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</si>
  <si>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</si>
  <si>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</si>
  <si>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</si>
  <si>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</si>
  <si>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</si>
  <si>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</si>
  <si>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</si>
  <si>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</si>
  <si>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</si>
  <si>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</si>
  <si>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</si>
  <si>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</si>
  <si>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</si>
  <si>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</si>
  <si>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</si>
  <si>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</si>
  <si>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</si>
  <si>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</si>
  <si>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</si>
  <si>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</si>
  <si>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</si>
  <si>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</si>
  <si>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</si>
  <si>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</si>
  <si>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</si>
  <si>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</si>
  <si>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</si>
  <si>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</si>
  <si>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</si>
  <si>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</si>
  <si>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</si>
  <si>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</si>
  <si>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</si>
  <si>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</si>
  <si>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</si>
  <si>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</si>
  <si>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</si>
  <si>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</si>
  <si>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</si>
  <si>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</si>
  <si>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</si>
  <si>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</si>
  <si>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</si>
  <si>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</si>
  <si>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</si>
  <si>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</si>
  <si>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</si>
  <si>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</si>
  <si>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</si>
  <si>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</si>
  <si>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</si>
  <si>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</si>
  <si>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</si>
  <si>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</si>
  <si>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</si>
  <si>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</si>
  <si>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</si>
  <si>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</si>
  <si>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</si>
  <si>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</si>
  <si>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</si>
  <si>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</si>
  <si>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</si>
  <si>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</si>
  <si>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</si>
  <si>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</si>
  <si>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</si>
  <si>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</si>
  <si>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</si>
  <si>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</si>
  <si>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</si>
  <si>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</si>
  <si>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</si>
  <si>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</si>
  <si>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</si>
  <si>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</si>
  <si>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</si>
  <si>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</si>
  <si>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</si>
  <si>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</si>
  <si>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</si>
  <si>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</si>
  <si>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</si>
  <si>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</si>
  <si>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</si>
  <si>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</si>
  <si>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</si>
  <si>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</si>
  <si>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</si>
  <si>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</si>
  <si>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</si>
  <si>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</si>
  <si>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</si>
  <si>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</si>
  <si>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</si>
  <si>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</si>
  <si>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</si>
  <si>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</si>
  <si>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</si>
  <si>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</si>
  <si>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</si>
  <si>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</si>
  <si>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</si>
  <si>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</si>
  <si>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</si>
  <si>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</si>
  <si>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</si>
  <si>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</si>
  <si>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</si>
  <si>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</si>
  <si>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</si>
  <si>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</si>
  <si>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</si>
  <si>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</si>
  <si>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</si>
  <si>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</si>
  <si>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</si>
  <si>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</si>
  <si>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</si>
  <si>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</si>
  <si>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</si>
  <si>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</si>
  <si>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</si>
  <si>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</si>
  <si>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</si>
  <si>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</si>
  <si>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</si>
  <si>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</si>
  <si>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</si>
  <si>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</si>
  <si>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</si>
  <si>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</si>
  <si>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</si>
  <si>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</si>
  <si>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</si>
  <si>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</si>
  <si>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</si>
  <si>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</si>
  <si>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</si>
  <si>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</si>
  <si>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</si>
  <si>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</si>
  <si>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</si>
  <si>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</si>
  <si>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</si>
  <si>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</si>
  <si>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</si>
  <si>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</si>
  <si>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</si>
  <si>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</si>
  <si>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</si>
  <si>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</si>
  <si>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</si>
  <si>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</si>
  <si>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</si>
  <si>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</si>
  <si>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</si>
  <si>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</si>
  <si>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</si>
  <si>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</si>
  <si>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</si>
  <si>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</si>
  <si>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</si>
  <si>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</si>
  <si>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</si>
  <si>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</si>
  <si>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</si>
  <si>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</si>
  <si>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</si>
  <si>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</si>
  <si>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</si>
  <si>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</si>
  <si>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</si>
  <si>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</si>
  <si>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</si>
  <si>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</si>
  <si>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</si>
  <si>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</si>
  <si>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</si>
  <si>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</si>
  <si>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</si>
  <si>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</si>
  <si>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</si>
  <si>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</si>
  <si>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</si>
  <si>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</si>
  <si>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</si>
  <si>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</si>
  <si>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</si>
  <si>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</si>
  <si>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</si>
  <si>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</si>
  <si>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</si>
  <si>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</si>
  <si>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</si>
  <si>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</si>
  <si>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</si>
  <si>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</si>
  <si>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</si>
  <si>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</si>
  <si>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</si>
  <si>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</si>
  <si>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</si>
  <si>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</si>
  <si>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</si>
  <si>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</si>
  <si>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</si>
  <si>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</si>
  <si>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</si>
  <si>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</si>
  <si>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</si>
  <si>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</si>
  <si>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</si>
  <si>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</si>
  <si>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</si>
  <si>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</si>
  <si>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</si>
  <si>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</si>
  <si>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</si>
  <si>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</si>
  <si>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</si>
  <si>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</si>
  <si>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</si>
  <si>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</si>
  <si>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</si>
  <si>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</si>
  <si>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</si>
  <si>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</si>
  <si>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</si>
  <si>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</si>
  <si>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</si>
  <si>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</si>
  <si>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</si>
  <si>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</si>
  <si>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</si>
  <si>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</si>
  <si>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</si>
  <si>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</si>
  <si>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</si>
  <si>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</si>
  <si>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</si>
  <si>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</si>
  <si>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</si>
  <si>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</si>
  <si>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</si>
  <si>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</si>
  <si>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</si>
  <si>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</si>
  <si>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</si>
  <si>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</si>
  <si>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</si>
  <si>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</si>
  <si>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</si>
  <si>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</si>
  <si>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</si>
  <si>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</si>
  <si>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</si>
  <si>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</si>
  <si>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</si>
  <si>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</si>
  <si>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</si>
  <si>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</si>
  <si>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</si>
  <si>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</si>
  <si>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</si>
  <si>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</si>
  <si>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</si>
  <si>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</si>
  <si>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</si>
  <si>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</si>
  <si>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</si>
  <si>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</si>
  <si>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</si>
  <si>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</si>
  <si>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</si>
  <si>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</si>
  <si>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</si>
  <si>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</si>
  <si>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</si>
  <si>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</si>
  <si>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</si>
  <si>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</si>
  <si>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</si>
  <si>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</si>
  <si>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</si>
  <si>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</si>
  <si>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</si>
  <si>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</si>
  <si>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</si>
  <si>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</si>
  <si>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</si>
  <si>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</si>
  <si>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</si>
  <si>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</si>
  <si>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</si>
  <si>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</si>
  <si>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</si>
  <si>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</si>
  <si>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</si>
  <si>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</si>
  <si>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</si>
  <si>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</si>
  <si>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</si>
  <si>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</si>
  <si>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</si>
  <si>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</si>
  <si>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</si>
  <si>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</si>
  <si>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</si>
  <si>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</si>
  <si>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</si>
  <si>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</si>
  <si>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</si>
  <si>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</si>
  <si>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</si>
  <si>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</si>
  <si>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</si>
  <si>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</si>
  <si>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</si>
  <si>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</si>
  <si>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</si>
  <si>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</si>
  <si>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</si>
  <si>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</si>
  <si>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</si>
  <si>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</si>
  <si>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</si>
  <si>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</si>
  <si>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</si>
  <si>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</si>
  <si>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</si>
  <si>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</si>
  <si>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</si>
  <si>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</si>
  <si>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</si>
  <si>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</si>
  <si>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</si>
  <si>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</si>
  <si>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</si>
  <si>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</si>
  <si>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</si>
  <si>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</si>
  <si>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</si>
  <si>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</si>
  <si>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</si>
  <si>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</si>
  <si>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</si>
  <si>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</si>
  <si>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</si>
  <si>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</si>
  <si>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</si>
  <si>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</si>
  <si>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</si>
  <si>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</si>
  <si>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</si>
  <si>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</si>
  <si>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</si>
  <si>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</si>
  <si>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</si>
  <si>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</si>
  <si>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</si>
  <si>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</si>
  <si>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</si>
  <si>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</si>
  <si>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</si>
  <si>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</si>
  <si>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</si>
  <si>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</si>
  <si>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</si>
  <si>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</si>
  <si>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</si>
  <si>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</si>
  <si>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</si>
  <si>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</si>
  <si>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</si>
  <si>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</si>
  <si>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</si>
  <si>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</si>
  <si>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</si>
  <si>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</si>
  <si>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</si>
  <si>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</si>
  <si>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</si>
  <si>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</si>
  <si>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</si>
  <si>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</si>
  <si>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</si>
  <si>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</si>
  <si>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</si>
  <si>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</si>
  <si>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</si>
  <si>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</si>
  <si>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</si>
  <si>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</si>
  <si>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</si>
  <si>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</si>
  <si>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</si>
  <si>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</si>
  <si>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</si>
  <si>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</si>
  <si>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</si>
  <si>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</si>
  <si>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</si>
  <si>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</si>
  <si>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</si>
  <si>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</si>
  <si>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</si>
  <si>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</si>
  <si>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</si>
  <si>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</si>
  <si>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</si>
  <si>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</si>
  <si>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</si>
  <si>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</si>
  <si>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</si>
  <si>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</si>
  <si>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</si>
  <si>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</si>
  <si>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</si>
  <si>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</si>
  <si>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</si>
  <si>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</si>
  <si>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</si>
  <si>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</si>
  <si>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</si>
  <si>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</si>
  <si>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</si>
  <si>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</si>
  <si>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</si>
  <si>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</si>
  <si>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</si>
  <si>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</si>
  <si>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</si>
  <si>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</si>
  <si>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</si>
  <si>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</si>
  <si>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</si>
  <si>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</si>
  <si>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</si>
  <si>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</si>
  <si>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</si>
  <si>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</si>
  <si>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</si>
  <si>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</si>
  <si>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</si>
  <si>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</si>
  <si>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</si>
  <si>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</si>
  <si>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</si>
  <si>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</si>
  <si>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</si>
  <si>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</si>
  <si>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</si>
  <si>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</si>
  <si>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</si>
  <si>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</si>
  <si>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</si>
  <si>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</si>
  <si>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</si>
  <si>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</si>
  <si>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</si>
  <si>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</si>
  <si>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</si>
  <si>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</si>
  <si>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</si>
  <si>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</si>
  <si>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</si>
  <si>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</si>
  <si>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</si>
  <si>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</si>
  <si>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</si>
  <si>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</si>
  <si>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</si>
  <si>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</si>
  <si>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</si>
  <si>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</si>
  <si>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</si>
  <si>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</si>
  <si>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</si>
  <si>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</si>
  <si>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</si>
  <si>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</si>
  <si>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</si>
  <si>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</si>
  <si>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</si>
  <si>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</si>
  <si>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</si>
  <si>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</si>
  <si>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</si>
  <si>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</si>
  <si>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</si>
  <si>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</si>
  <si>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</si>
  <si>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</si>
  <si>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</si>
  <si>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</si>
  <si>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</si>
  <si>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</si>
  <si>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</si>
  <si>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</si>
  <si>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</si>
  <si>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</si>
  <si>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</si>
  <si>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</si>
  <si>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</si>
  <si>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</si>
  <si>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</si>
  <si>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</si>
  <si>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</si>
  <si>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</si>
  <si>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</si>
  <si>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</si>
  <si>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</si>
  <si>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</si>
  <si>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</si>
  <si>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</si>
  <si>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</si>
  <si>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</si>
  <si>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</si>
  <si>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</si>
  <si>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</si>
  <si>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</si>
  <si>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</si>
  <si>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</si>
  <si>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</si>
  <si>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</si>
  <si>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</si>
  <si>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</si>
  <si>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</si>
  <si>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</si>
  <si>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</si>
  <si>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</si>
  <si>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</si>
  <si>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</si>
  <si>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</si>
  <si>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</si>
  <si>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</si>
  <si>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</si>
  <si>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</si>
  <si>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</si>
  <si>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</si>
  <si>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</si>
  <si>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</si>
  <si>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</si>
  <si>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</si>
  <si>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</si>
  <si>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</si>
  <si>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</si>
  <si>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</si>
  <si>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</si>
  <si>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</si>
  <si>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</si>
  <si>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</si>
  <si>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</si>
  <si>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</si>
  <si>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</si>
  <si>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</si>
  <si>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</si>
  <si>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</si>
  <si>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</si>
  <si>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</si>
  <si>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</si>
  <si>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</si>
  <si>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</si>
  <si>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</si>
  <si>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</si>
  <si>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</si>
  <si>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</si>
  <si>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</si>
  <si>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</si>
  <si>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</si>
  <si>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</si>
  <si>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</si>
  <si>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</si>
  <si>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</si>
  <si>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</si>
  <si>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</si>
  <si>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</si>
  <si>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</si>
  <si>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</si>
  <si>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</si>
  <si>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</si>
  <si>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</si>
  <si>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</si>
  <si>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</si>
  <si>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</si>
  <si>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</si>
  <si>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</si>
  <si>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</si>
  <si>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</si>
  <si>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</si>
  <si>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</si>
  <si>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</si>
  <si>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</si>
  <si>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</si>
  <si>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</si>
  <si>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</si>
  <si>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</si>
  <si>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</si>
  <si>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</si>
  <si>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</si>
  <si>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</si>
  <si>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</si>
  <si>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</si>
  <si>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</si>
  <si>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</si>
  <si>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</si>
  <si>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</si>
  <si>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</si>
  <si>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</si>
  <si>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</si>
  <si>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</si>
  <si>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</si>
  <si>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</si>
  <si>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</si>
  <si>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</si>
  <si>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</si>
  <si>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</si>
  <si>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</si>
  <si>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</si>
  <si>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</si>
  <si>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</si>
  <si>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</si>
  <si>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</si>
  <si>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</si>
  <si>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</si>
  <si>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</si>
  <si>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</si>
  <si>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</si>
  <si>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</si>
  <si>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</si>
  <si>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</si>
  <si>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</si>
  <si>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</si>
  <si>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</si>
  <si>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</si>
  <si>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</si>
  <si>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</si>
  <si>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</si>
  <si>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</si>
  <si>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</si>
  <si>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</si>
  <si>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</si>
  <si>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</si>
  <si>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</si>
  <si>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</si>
  <si>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</si>
  <si>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</si>
  <si>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</si>
  <si>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</si>
  <si>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</si>
  <si>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</si>
  <si>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</si>
  <si>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</si>
  <si>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</si>
  <si>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</si>
  <si>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</si>
  <si>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</si>
  <si>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</si>
  <si>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</si>
  <si>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</si>
  <si>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</si>
  <si>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</si>
  <si>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</si>
  <si>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</si>
  <si>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</si>
  <si>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</si>
  <si>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</si>
  <si>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</si>
  <si>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</si>
  <si>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</si>
  <si>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</si>
  <si>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</si>
  <si>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</si>
  <si>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</si>
  <si>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</si>
  <si>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</si>
  <si>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</si>
  <si>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</si>
  <si>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</si>
  <si>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</si>
  <si>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</si>
  <si>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</si>
  <si>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</si>
  <si>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</si>
  <si>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</si>
  <si>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</si>
  <si>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</si>
  <si>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</si>
  <si>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</si>
  <si>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</si>
  <si>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</si>
  <si>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</si>
  <si>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</si>
  <si>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</si>
  <si>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</si>
  <si>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</si>
  <si>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</si>
  <si>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</si>
  <si>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</si>
  <si>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</si>
  <si>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</si>
  <si>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</si>
  <si>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</si>
  <si>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</si>
  <si>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</si>
  <si>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</si>
  <si>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</si>
  <si>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</si>
  <si>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</si>
  <si>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</si>
  <si>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</si>
  <si>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</si>
  <si>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</si>
  <si>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</si>
  <si>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</si>
  <si>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</si>
  <si>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</si>
  <si>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</si>
  <si>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</si>
  <si>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</si>
  <si>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</si>
  <si>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</si>
  <si>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</si>
  <si>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</si>
  <si>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</si>
  <si>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</si>
  <si>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</si>
  <si>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</si>
  <si>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</si>
  <si>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</si>
  <si>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</si>
  <si>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</si>
  <si>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</si>
  <si>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</si>
  <si>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</si>
  <si>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</si>
  <si>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</si>
  <si>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</si>
  <si>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</si>
  <si>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</si>
  <si>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</si>
  <si>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</si>
  <si>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</si>
  <si>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</si>
  <si>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</si>
  <si>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</si>
  <si>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</si>
  <si>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</si>
  <si>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</si>
  <si>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</si>
  <si>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</si>
  <si>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</si>
  <si>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</si>
  <si>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</si>
  <si>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</si>
  <si>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</si>
  <si>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</si>
  <si>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</si>
  <si>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</si>
  <si>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</si>
  <si>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</si>
  <si>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</si>
  <si>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</si>
  <si>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</si>
  <si>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</si>
  <si>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</si>
  <si>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</si>
  <si>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</si>
  <si>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</si>
  <si>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</si>
  <si>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</si>
  <si>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</si>
  <si>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</si>
  <si>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</si>
  <si>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</si>
  <si>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</si>
  <si>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</si>
  <si>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</si>
  <si>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</si>
  <si>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</si>
  <si>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</si>
  <si>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</si>
  <si>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</si>
  <si>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</si>
  <si>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</si>
  <si>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</si>
  <si>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</si>
  <si>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</si>
  <si>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</si>
  <si>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</si>
  <si>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</si>
  <si>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</si>
  <si>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</si>
  <si>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</si>
  <si>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</si>
  <si>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</si>
  <si>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</si>
  <si>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</si>
  <si>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</si>
  <si>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</si>
  <si>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</si>
  <si>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</si>
  <si>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</si>
  <si>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</si>
  <si>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</si>
  <si>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</si>
  <si>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</si>
  <si>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</si>
  <si>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</si>
  <si>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</si>
  <si>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</si>
  <si>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</si>
  <si>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</si>
  <si>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</si>
  <si>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</si>
  <si>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</si>
  <si>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</si>
  <si>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</si>
  <si>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</si>
  <si>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</si>
  <si>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</si>
  <si>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</si>
  <si>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</si>
  <si>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</si>
  <si>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</si>
  <si>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</si>
  <si>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</si>
  <si>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</si>
  <si>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</si>
  <si>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</si>
  <si>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</si>
  <si>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</si>
  <si>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</si>
  <si>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</si>
  <si>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</si>
  <si>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</si>
  <si>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</si>
  <si>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</si>
  <si>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</si>
  <si>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</si>
  <si>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</si>
  <si>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</si>
  <si>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</si>
  <si>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</si>
  <si>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</si>
  <si>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</si>
  <si>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</si>
  <si>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</si>
  <si>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</si>
  <si>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</si>
  <si>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</si>
  <si>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</si>
  <si>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</si>
  <si>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</si>
  <si>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</si>
  <si>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</si>
  <si>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</si>
  <si>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</si>
  <si>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</si>
  <si>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</si>
  <si>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</si>
  <si>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</si>
  <si>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</si>
  <si>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</si>
  <si>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</si>
  <si>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</si>
  <si>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</si>
  <si>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</si>
  <si>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</si>
  <si>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</si>
  <si>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</si>
  <si>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</si>
  <si>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</si>
  <si>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</si>
  <si>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</si>
  <si>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</si>
  <si>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</si>
  <si>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</si>
  <si>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</si>
  <si>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</si>
  <si>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</si>
  <si>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</si>
  <si>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</si>
  <si>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</si>
  <si>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</si>
  <si>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</si>
  <si>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</si>
  <si>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</si>
  <si>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</si>
  <si>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</si>
  <si>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</si>
  <si>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</si>
  <si>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</si>
  <si>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</si>
  <si>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</si>
  <si>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</si>
  <si>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</si>
  <si>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</si>
  <si>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</si>
  <si>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</si>
  <si>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</si>
  <si>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</si>
  <si>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</si>
  <si>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</si>
  <si>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</si>
  <si>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</si>
  <si>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</si>
  <si>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</si>
  <si>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</si>
  <si>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</si>
  <si>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</si>
  <si>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</si>
  <si>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</si>
  <si>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</si>
  <si>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</si>
  <si>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</si>
  <si>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</si>
  <si>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</si>
  <si>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</si>
  <si>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</si>
  <si>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</si>
  <si>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</si>
  <si>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</si>
  <si>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</si>
  <si>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</si>
  <si>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</si>
  <si>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</si>
  <si>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</si>
  <si>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</si>
  <si>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</si>
  <si>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</si>
  <si>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</si>
  <si>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</si>
  <si>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</si>
  <si>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</si>
  <si>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</si>
  <si>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</si>
  <si>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</si>
  <si>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</si>
  <si>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</si>
  <si>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</si>
  <si>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</si>
  <si>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</si>
  <si>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</si>
  <si>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</si>
  <si>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</si>
  <si>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</si>
  <si>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</si>
  <si>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</si>
  <si>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</si>
  <si>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</si>
  <si>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</si>
  <si>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</si>
  <si>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</si>
  <si>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</si>
  <si>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</si>
  <si>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</si>
  <si>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</si>
  <si>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</si>
  <si>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</si>
  <si>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</si>
  <si>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</si>
  <si>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</si>
  <si>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</si>
  <si>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</si>
  <si>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</si>
  <si>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</si>
  <si>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</si>
  <si>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</si>
  <si>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</si>
  <si>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</si>
  <si>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</si>
  <si>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</si>
  <si>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</si>
  <si>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</si>
  <si>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</si>
  <si>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</si>
  <si>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</si>
  <si>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</si>
  <si>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</si>
  <si>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</si>
  <si>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</si>
  <si>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</si>
  <si>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</si>
  <si>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</si>
  <si>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</si>
  <si>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</si>
  <si>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</si>
  <si>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</si>
  <si>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</si>
  <si>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</si>
  <si>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</si>
  <si>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</si>
  <si>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</si>
  <si>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</si>
  <si>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</si>
  <si>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</si>
  <si>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</si>
  <si>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</si>
  <si>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</si>
  <si>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</si>
  <si>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</si>
  <si>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</si>
  <si>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</si>
  <si>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</si>
  <si>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</si>
  <si>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</si>
  <si>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</si>
  <si>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</si>
  <si>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</si>
  <si>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</si>
  <si>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</si>
  <si>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</si>
  <si>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</si>
  <si>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</si>
  <si>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</si>
  <si>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</si>
  <si>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</si>
  <si>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</si>
  <si>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</si>
  <si>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</si>
  <si>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</si>
  <si>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</si>
  <si>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</si>
  <si>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</si>
  <si>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</si>
  <si>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</si>
  <si>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</si>
  <si>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</si>
  <si>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</si>
  <si>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</si>
  <si>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</si>
  <si>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</si>
  <si>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</si>
  <si>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</si>
  <si>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</si>
  <si>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</si>
  <si>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</si>
  <si>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</si>
  <si>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</si>
  <si>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</si>
  <si>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</si>
  <si>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</si>
  <si>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</si>
  <si>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</si>
  <si>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</si>
  <si>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</si>
  <si>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</si>
  <si>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</si>
  <si>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</si>
  <si>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</si>
  <si>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</si>
  <si>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</si>
  <si>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</si>
  <si>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</si>
  <si>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</si>
  <si>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</si>
  <si>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</si>
  <si>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</si>
  <si>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</si>
  <si>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</si>
  <si>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</si>
  <si>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</si>
  <si>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</si>
  <si>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</si>
  <si>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</si>
  <si>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</si>
  <si>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</si>
  <si>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</si>
  <si>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</si>
  <si>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</si>
  <si>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</si>
  <si>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</si>
  <si>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</si>
  <si>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</si>
  <si>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</si>
  <si>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</si>
  <si>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</si>
  <si>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</si>
  <si>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</si>
  <si>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</si>
  <si>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</si>
  <si>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</si>
  <si>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</si>
  <si>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</si>
  <si>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</si>
  <si>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</si>
  <si>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</si>
  <si>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</si>
  <si>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</si>
  <si>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</si>
  <si>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</si>
  <si>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</si>
  <si>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</si>
  <si>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</si>
  <si>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</si>
  <si>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</si>
  <si>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</si>
  <si>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</si>
  <si>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</si>
  <si>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</si>
  <si>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</si>
  <si>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</si>
  <si>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</si>
  <si>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</si>
  <si>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</si>
  <si>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</si>
  <si>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</si>
  <si>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</si>
  <si>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</si>
  <si>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</si>
  <si>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</si>
  <si>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</si>
  <si>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</si>
  <si>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</si>
  <si>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</si>
  <si>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</si>
  <si>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</si>
  <si>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</si>
  <si>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</si>
  <si>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</si>
  <si>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</si>
  <si>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</si>
  <si>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</si>
  <si>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</si>
  <si>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</si>
  <si>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</si>
  <si>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</si>
  <si>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</si>
  <si>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</si>
  <si>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</si>
  <si>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</si>
  <si>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</si>
  <si>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</si>
  <si>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</si>
  <si>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</si>
  <si>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</si>
  <si>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</si>
  <si>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</si>
  <si>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</si>
  <si>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</si>
  <si>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</si>
  <si>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</si>
  <si>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</si>
  <si>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</si>
  <si>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</si>
  <si>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</si>
  <si>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</si>
  <si>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</si>
  <si>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</si>
  <si>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</si>
  <si>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</si>
  <si>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</si>
  <si>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</si>
  <si>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</si>
  <si>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</si>
  <si>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</si>
  <si>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</si>
  <si>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</si>
  <si>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</si>
  <si>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</si>
  <si>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</si>
  <si>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</si>
  <si>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</si>
  <si>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</si>
  <si>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</si>
  <si>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</si>
  <si>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</si>
  <si>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</si>
  <si>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</si>
  <si>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</si>
  <si>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</si>
  <si>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</si>
  <si>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</si>
  <si>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</si>
  <si>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</si>
  <si>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</si>
  <si>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</si>
  <si>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</si>
  <si>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</si>
  <si>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</si>
  <si>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</si>
  <si>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</si>
  <si>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</si>
  <si>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</si>
  <si>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</si>
  <si>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</si>
  <si>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</si>
  <si>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</si>
  <si>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</si>
  <si>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</si>
  <si>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</si>
  <si>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</si>
  <si>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</si>
  <si>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</si>
  <si>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</si>
  <si>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</si>
  <si>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</si>
  <si>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</si>
  <si>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</si>
  <si>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</si>
  <si>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</si>
  <si>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</si>
  <si>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</si>
  <si>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</si>
  <si>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</si>
  <si>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</si>
  <si>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</si>
  <si>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</si>
  <si>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</si>
  <si>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</si>
  <si>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</si>
  <si>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</si>
  <si>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</si>
  <si>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</si>
  <si>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</si>
  <si>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</si>
  <si>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</si>
  <si>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</si>
  <si>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</si>
  <si>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</si>
  <si>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</si>
  <si>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</si>
  <si>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</si>
  <si>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</si>
  <si>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</si>
  <si>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</si>
  <si>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</si>
  <si>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</si>
  <si>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</si>
  <si>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</si>
  <si>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</si>
  <si>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</si>
  <si>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</si>
  <si>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</si>
  <si>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</si>
  <si>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</si>
  <si>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</si>
  <si>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</si>
  <si>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</si>
  <si>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</si>
  <si>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</si>
  <si>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</si>
  <si>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</si>
  <si>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</si>
  <si>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</si>
  <si>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</si>
  <si>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</si>
  <si>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</si>
  <si>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</si>
  <si>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</si>
  <si>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</si>
  <si>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</si>
  <si>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</si>
  <si>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</si>
  <si>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</si>
  <si>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</si>
  <si>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</si>
  <si>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</si>
  <si>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</si>
  <si>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</si>
  <si>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</si>
  <si>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</si>
  <si>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</si>
  <si>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</si>
  <si>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</si>
  <si>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</si>
  <si>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</si>
  <si>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</si>
  <si>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</si>
  <si>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</si>
  <si>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</si>
  <si>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</si>
  <si>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</si>
  <si>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</si>
  <si>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</si>
  <si>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</si>
  <si>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</si>
  <si>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</si>
  <si>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</si>
  <si>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</si>
  <si>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</si>
  <si>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</si>
  <si>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</si>
  <si>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</si>
  <si>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</si>
  <si>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</si>
  <si>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</si>
  <si>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</si>
  <si>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</si>
  <si>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</si>
  <si>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</si>
  <si>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</si>
  <si>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</si>
  <si>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</si>
  <si>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</si>
  <si>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</si>
  <si>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</si>
  <si>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</si>
  <si>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</si>
  <si>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</si>
  <si>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</si>
  <si>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</si>
  <si>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</si>
  <si>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</si>
  <si>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</si>
  <si>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</si>
  <si>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</si>
  <si>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</si>
  <si>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</si>
  <si>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</si>
  <si>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</si>
  <si>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</si>
  <si>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</si>
  <si>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</si>
  <si>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</si>
  <si>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</si>
  <si>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</si>
  <si>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</si>
  <si>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</si>
  <si>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</si>
  <si>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</si>
  <si>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</si>
  <si>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</si>
  <si>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</si>
  <si>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</si>
  <si>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</si>
  <si>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</si>
  <si>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</si>
  <si>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</si>
  <si>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</si>
  <si>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</si>
  <si>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</si>
  <si>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</si>
  <si>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</si>
  <si>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</si>
  <si>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</si>
  <si>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</si>
  <si>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</si>
  <si>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</si>
  <si>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</si>
  <si>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</si>
  <si>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</si>
  <si>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</si>
  <si>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</si>
  <si>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</si>
  <si>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</si>
  <si>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</si>
  <si>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</si>
  <si>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</si>
  <si>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</si>
  <si>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</si>
  <si>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</si>
  <si>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</si>
  <si>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</si>
  <si>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</si>
  <si>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</si>
  <si>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</si>
  <si>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</si>
  <si>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</si>
  <si>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</si>
  <si>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</si>
  <si>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</si>
  <si>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</si>
  <si>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</si>
  <si>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</si>
  <si>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</si>
  <si>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</si>
  <si>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</si>
  <si>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</si>
  <si>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</si>
  <si>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</si>
  <si>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</si>
  <si>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</si>
  <si>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</si>
  <si>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</si>
  <si>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</si>
  <si>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</si>
  <si>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</si>
  <si>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</si>
  <si>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</si>
  <si>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</si>
  <si>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</si>
  <si>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</si>
  <si>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</si>
  <si>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</si>
  <si>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</si>
  <si>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</si>
  <si>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</si>
  <si>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</si>
  <si>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</si>
  <si>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</si>
  <si>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</si>
  <si>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</si>
  <si>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</si>
  <si>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</si>
  <si>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</si>
  <si>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</si>
  <si>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</si>
  <si>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</si>
  <si>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</si>
  <si>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</si>
  <si>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</si>
  <si>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</si>
  <si>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</si>
  <si>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</si>
  <si>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</si>
  <si>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</si>
  <si>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</si>
  <si>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</si>
  <si>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</si>
  <si>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</si>
  <si>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</si>
  <si>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</si>
  <si>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</si>
  <si>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</si>
  <si>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</si>
  <si>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</si>
  <si>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</si>
  <si>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</si>
  <si>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</si>
  <si>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</si>
  <si>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</si>
  <si>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</si>
  <si>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</si>
  <si>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</si>
  <si>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</si>
  <si>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</si>
  <si>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</si>
  <si>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</si>
  <si>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</si>
  <si>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</si>
  <si>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</si>
  <si>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</si>
  <si>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</si>
  <si>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</si>
  <si>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</si>
  <si>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</si>
  <si>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</si>
  <si>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</si>
  <si>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</si>
  <si>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</si>
  <si>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</si>
  <si>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</si>
  <si>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</si>
  <si>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</si>
  <si>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</si>
  <si>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</si>
  <si>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</si>
  <si>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</si>
  <si>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</si>
  <si>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</si>
  <si>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</si>
  <si>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</si>
  <si>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</si>
  <si>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</si>
  <si>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</si>
  <si>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</si>
  <si>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</si>
  <si>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</si>
  <si>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</si>
  <si>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</si>
  <si>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</si>
  <si>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</si>
  <si>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</si>
  <si>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</si>
  <si>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</si>
  <si>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</si>
  <si>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</si>
  <si>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</si>
  <si>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</si>
  <si>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</si>
  <si>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</si>
  <si>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</si>
  <si>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</si>
  <si>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</si>
  <si>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</si>
  <si>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</si>
  <si>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</si>
  <si>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</si>
  <si>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</si>
  <si>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</si>
  <si>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</si>
  <si>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</si>
  <si>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</si>
  <si>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</si>
  <si>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</si>
  <si>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</si>
  <si>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</si>
  <si>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</si>
  <si>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</si>
  <si>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</si>
  <si>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</si>
  <si>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</si>
  <si>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</si>
  <si>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</si>
  <si>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</si>
  <si>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</si>
  <si>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</si>
  <si>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</si>
  <si>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</si>
  <si>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</si>
  <si>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</si>
  <si>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</si>
  <si>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</si>
  <si>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</si>
  <si>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</si>
  <si>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</si>
  <si>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</si>
  <si>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</si>
  <si>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</si>
  <si>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</si>
  <si>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</si>
  <si>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</si>
  <si>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</si>
  <si>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</si>
  <si>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</si>
  <si>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</si>
  <si>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</si>
  <si>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</si>
  <si>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</si>
  <si>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</si>
  <si>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</si>
  <si>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</si>
  <si>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</si>
  <si>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</si>
  <si>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</si>
  <si>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</si>
  <si>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</si>
  <si>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</si>
  <si>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</si>
  <si>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</si>
  <si>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</si>
  <si>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</si>
  <si>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</si>
  <si>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</si>
  <si>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</si>
  <si>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</si>
  <si>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</si>
  <si>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</si>
  <si>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</si>
  <si>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</si>
  <si>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</si>
  <si>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</si>
  <si>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</si>
  <si>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</si>
  <si>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</si>
  <si>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</si>
  <si>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</si>
  <si>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</si>
  <si>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</si>
  <si>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</si>
  <si>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</si>
  <si>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</si>
  <si>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</si>
  <si>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</si>
  <si>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</si>
  <si>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</si>
  <si>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</si>
  <si>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</si>
  <si>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</si>
  <si>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</si>
  <si>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</si>
  <si>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</si>
  <si>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</si>
  <si>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</si>
  <si>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</si>
  <si>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</si>
  <si>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</si>
  <si>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</si>
  <si>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</si>
  <si>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</si>
  <si>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</si>
  <si>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</si>
  <si>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</si>
  <si>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</si>
  <si>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</si>
  <si>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</si>
  <si>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</si>
  <si>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</si>
  <si>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</si>
  <si>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</si>
  <si>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</si>
  <si>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</si>
  <si>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</si>
  <si>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</si>
  <si>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</si>
  <si>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</si>
  <si>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</si>
  <si>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</si>
  <si>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</si>
  <si>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</si>
  <si>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</si>
  <si>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</si>
  <si>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</si>
  <si>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</si>
  <si>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</si>
  <si>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</si>
  <si>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</si>
  <si>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</si>
  <si>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</si>
  <si>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</si>
  <si>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</si>
  <si>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</si>
  <si>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</si>
  <si>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</si>
  <si>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</si>
  <si>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</si>
  <si>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</si>
  <si>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</si>
  <si>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</si>
  <si>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</si>
  <si>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</si>
  <si>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</si>
  <si>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</si>
  <si>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</si>
  <si>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</si>
  <si>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</si>
  <si>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</si>
  <si>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</si>
  <si>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</si>
  <si>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</si>
  <si>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</si>
  <si>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</si>
  <si>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</si>
  <si>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</si>
  <si>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</si>
  <si>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</si>
  <si>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</si>
  <si>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</si>
  <si>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</si>
  <si>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</si>
  <si>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</si>
  <si>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</si>
  <si>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</si>
  <si>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</si>
  <si>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</si>
  <si>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</si>
  <si>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</si>
  <si>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</si>
  <si>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</si>
  <si>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</si>
  <si>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</si>
  <si>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</si>
  <si>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</si>
  <si>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</si>
  <si>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</si>
  <si>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</si>
  <si>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</si>
  <si>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</si>
  <si>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</si>
  <si>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</si>
  <si>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</si>
  <si>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</si>
  <si>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</si>
  <si>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</si>
  <si>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</si>
  <si>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</si>
  <si>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</si>
  <si>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</si>
  <si>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</si>
  <si>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</si>
  <si>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</si>
  <si>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</si>
  <si>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</si>
  <si>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</si>
  <si>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</si>
  <si>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</si>
  <si>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</si>
  <si>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</si>
  <si>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</si>
  <si>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</si>
  <si>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</si>
  <si>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</si>
  <si>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</si>
  <si>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</si>
  <si>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</si>
  <si>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</si>
  <si>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</si>
  <si>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</si>
  <si>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</si>
  <si>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</si>
  <si>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</si>
  <si>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</si>
  <si>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</si>
  <si>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</si>
  <si>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</si>
  <si>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</si>
  <si>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</si>
  <si>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</si>
  <si>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</si>
  <si>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</si>
  <si>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</si>
  <si>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</si>
  <si>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</si>
  <si>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</si>
  <si>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</si>
  <si>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</si>
  <si>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</si>
  <si>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</si>
  <si>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</si>
  <si>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</si>
  <si>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</si>
  <si>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</si>
  <si>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</si>
  <si>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</si>
  <si>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</si>
  <si>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</si>
  <si>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</si>
  <si>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</si>
  <si>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</si>
  <si>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</si>
  <si>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</si>
  <si>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</si>
  <si>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</si>
  <si>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</si>
  <si>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</si>
  <si>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</si>
  <si>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</si>
  <si>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</si>
  <si>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</si>
  <si>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</si>
  <si>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</si>
  <si>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</si>
  <si>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</si>
  <si>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</si>
  <si>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</si>
  <si>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</si>
  <si>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</si>
  <si>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</si>
  <si>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</si>
  <si>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</si>
  <si>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</si>
  <si>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</si>
  <si>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</si>
  <si>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</si>
  <si>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</si>
  <si>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</si>
  <si>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</si>
  <si>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</si>
  <si>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</si>
  <si>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</si>
  <si>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</si>
  <si>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</si>
  <si>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</si>
  <si>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</si>
  <si>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</si>
  <si>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</si>
  <si>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</si>
  <si>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</si>
  <si>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</si>
  <si>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</si>
  <si>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</si>
  <si>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</si>
  <si>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</si>
  <si>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</si>
  <si>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</si>
  <si>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</si>
  <si>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</si>
  <si>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</si>
  <si>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</si>
  <si>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</si>
  <si>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</si>
  <si>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</si>
  <si>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</si>
  <si>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</si>
  <si>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</si>
  <si>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</si>
  <si>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</si>
  <si>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</si>
  <si>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</si>
  <si>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</si>
  <si>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</si>
  <si>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</si>
  <si>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</si>
  <si>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</si>
  <si>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</si>
  <si>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</si>
  <si>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</si>
  <si>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</si>
  <si>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</si>
  <si>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</si>
  <si>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</si>
  <si>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</si>
  <si>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</si>
  <si>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</si>
  <si>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</si>
  <si>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</si>
  <si>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</si>
  <si>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</si>
  <si>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</si>
  <si>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</si>
  <si>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</si>
  <si>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</si>
  <si>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</si>
  <si>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</si>
  <si>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</si>
  <si>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</si>
  <si>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</si>
  <si>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</si>
  <si>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</si>
  <si>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</si>
  <si>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</si>
  <si>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</si>
  <si>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</si>
  <si>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</si>
  <si>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</si>
  <si>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</si>
  <si>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</si>
  <si>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</si>
  <si>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</si>
  <si>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</si>
  <si>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</si>
  <si>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</si>
  <si>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</si>
  <si>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</si>
  <si>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</si>
  <si>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</si>
  <si>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</si>
  <si>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</si>
  <si>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</si>
  <si>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</si>
  <si>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</si>
  <si>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</si>
  <si>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</si>
  <si>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</si>
  <si>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</si>
  <si>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</si>
  <si>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</si>
  <si>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</si>
  <si>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</si>
  <si>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</si>
  <si>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</si>
  <si>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</si>
  <si>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</si>
  <si>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</si>
  <si>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</si>
  <si>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</si>
  <si>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</si>
  <si>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</si>
  <si>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</si>
  <si>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</si>
  <si>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</si>
  <si>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</si>
  <si>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</si>
  <si>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</si>
  <si>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</si>
  <si>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</si>
  <si>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</si>
  <si>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</si>
  <si>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</si>
  <si>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</si>
  <si>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</si>
  <si>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</si>
  <si>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</si>
  <si>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</si>
  <si>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</si>
  <si>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</si>
  <si>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</si>
  <si>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</si>
  <si>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</si>
  <si>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</si>
  <si>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</si>
  <si>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</si>
  <si>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</si>
  <si>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</si>
  <si>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</si>
  <si>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</si>
  <si>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</si>
  <si>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</si>
  <si>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</si>
  <si>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</si>
  <si>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</si>
  <si>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</si>
  <si>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</si>
  <si>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</si>
  <si>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</si>
  <si>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</si>
  <si>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</si>
  <si>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</si>
  <si>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</si>
  <si>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</si>
  <si>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</si>
  <si>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</si>
  <si>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</si>
  <si>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</si>
  <si>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</si>
  <si>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</si>
  <si>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</si>
  <si>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</si>
  <si>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</si>
  <si>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</si>
  <si>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</si>
  <si>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</si>
  <si>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</si>
  <si>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</si>
  <si>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</si>
  <si>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</si>
  <si>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</si>
  <si>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</si>
  <si>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</si>
  <si>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</si>
  <si>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</si>
  <si>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</si>
  <si>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</si>
  <si>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</si>
  <si>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</si>
  <si>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</si>
  <si>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</si>
  <si>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</si>
  <si>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</si>
  <si>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</si>
  <si>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</si>
  <si>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</si>
  <si>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</si>
  <si>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</si>
  <si>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</si>
  <si>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</si>
  <si>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</si>
  <si>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</si>
  <si>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</si>
  <si>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</si>
  <si>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</si>
  <si>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</si>
  <si>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</si>
  <si>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</si>
  <si>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</si>
  <si>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</si>
  <si>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</si>
  <si>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</si>
  <si>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</si>
  <si>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</si>
  <si>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</si>
  <si>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</si>
  <si>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</si>
  <si>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</si>
  <si>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</si>
  <si>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</si>
  <si>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</si>
  <si>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</si>
  <si>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</si>
  <si>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</si>
  <si>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</si>
  <si>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</si>
  <si>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</si>
  <si>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</si>
  <si>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</si>
  <si>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</si>
  <si>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</si>
  <si>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</si>
  <si>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</si>
  <si>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</si>
  <si>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</si>
  <si>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</si>
  <si>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</si>
  <si>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</si>
  <si>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</si>
  <si>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</si>
  <si>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</si>
  <si>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</si>
  <si>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</si>
  <si>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</si>
  <si>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</si>
  <si>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</si>
  <si>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</si>
  <si>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</si>
  <si>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</si>
  <si>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</si>
  <si>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</si>
  <si>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</si>
  <si>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</si>
  <si>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</si>
  <si>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</si>
  <si>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</si>
  <si>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</si>
  <si>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</si>
  <si>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</si>
  <si>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</si>
  <si>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</si>
  <si>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</si>
  <si>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</si>
  <si>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</si>
  <si>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</si>
  <si>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</si>
  <si>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</si>
  <si>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</si>
  <si>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</si>
  <si>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</si>
  <si>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</si>
  <si>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</si>
  <si>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</si>
  <si>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</si>
  <si>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</si>
  <si>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</si>
  <si>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</si>
  <si>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</si>
  <si>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</si>
  <si>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</si>
  <si>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</si>
  <si>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</si>
  <si>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</si>
  <si>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</si>
  <si>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</si>
  <si>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</si>
  <si>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</si>
  <si>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</si>
  <si>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</si>
  <si>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</si>
  <si>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</si>
  <si>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</si>
  <si>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</si>
  <si>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</si>
  <si>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</si>
  <si>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</si>
  <si>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</si>
  <si>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</si>
  <si>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</si>
  <si>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</si>
  <si>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</si>
  <si>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</si>
  <si>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</si>
  <si>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</si>
  <si>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</si>
  <si>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</si>
  <si>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</si>
  <si>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</si>
  <si>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</si>
  <si>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</si>
  <si>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</si>
  <si>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</si>
  <si>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</si>
  <si>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</si>
  <si>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</si>
  <si>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</si>
  <si>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</si>
  <si>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</si>
  <si>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</si>
  <si>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</si>
  <si>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</si>
  <si>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</si>
  <si>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</si>
  <si>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</si>
  <si>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</si>
  <si>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</si>
  <si>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</si>
  <si>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</si>
  <si>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</si>
  <si>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</si>
  <si>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</si>
  <si>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</si>
  <si>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</si>
  <si>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</si>
  <si>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</si>
  <si>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</si>
  <si>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</si>
  <si>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</si>
  <si>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</si>
  <si>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</si>
  <si>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</si>
  <si>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</si>
  <si>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</si>
  <si>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</si>
  <si>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</si>
  <si>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</si>
  <si>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</si>
  <si>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</si>
  <si>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</si>
  <si>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</si>
  <si>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</si>
  <si>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</si>
  <si>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</si>
  <si>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</si>
  <si>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</si>
  <si>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</si>
  <si>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</si>
  <si>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</si>
  <si>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</si>
  <si>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</si>
  <si>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</si>
  <si>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</si>
  <si>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</si>
  <si>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</si>
  <si>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</si>
  <si>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</si>
  <si>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</si>
  <si>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</si>
  <si>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</si>
  <si>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</si>
  <si>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</si>
  <si>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</si>
  <si>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</si>
  <si>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</si>
  <si>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</si>
  <si>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</si>
  <si>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</si>
  <si>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</si>
  <si>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</si>
  <si>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</si>
  <si>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</si>
  <si>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</si>
  <si>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</si>
  <si>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</si>
  <si>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</si>
  <si>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</si>
  <si>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</si>
  <si>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</si>
  <si>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</si>
  <si>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</si>
  <si>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</si>
  <si>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</si>
  <si>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</si>
  <si>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</si>
  <si>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</si>
  <si>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</si>
  <si>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</si>
  <si>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</si>
  <si>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</si>
  <si>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</si>
  <si>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</si>
  <si>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</si>
  <si>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</si>
  <si>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</si>
  <si>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</si>
  <si>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</si>
  <si>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</si>
  <si>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</si>
  <si>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</si>
  <si>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</si>
  <si>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</si>
  <si>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</si>
  <si>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</si>
  <si>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</si>
  <si>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</si>
  <si>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</si>
  <si>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</si>
  <si>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</si>
  <si>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</si>
  <si>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</si>
  <si>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</si>
  <si>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</si>
  <si>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</si>
  <si>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</si>
  <si>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</si>
  <si>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</si>
  <si>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</si>
  <si>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</si>
  <si>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</si>
  <si>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</si>
  <si>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</si>
  <si>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</si>
  <si>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</si>
  <si>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</si>
  <si>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</si>
  <si>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</si>
  <si>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</si>
  <si>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</si>
  <si>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</si>
  <si>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</si>
  <si>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</si>
  <si>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</si>
  <si>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</si>
  <si>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</si>
  <si>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</si>
  <si>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</si>
  <si>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</si>
  <si>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</si>
  <si>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</si>
  <si>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</si>
  <si>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</si>
  <si>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</si>
  <si>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</si>
  <si>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</si>
  <si>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</si>
  <si>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</si>
  <si>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</si>
  <si>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</si>
  <si>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</si>
  <si>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</si>
  <si>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</si>
  <si>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</si>
  <si>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</si>
  <si>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</si>
  <si>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</si>
  <si>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</si>
  <si>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</si>
  <si>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</si>
  <si>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</si>
  <si>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</si>
  <si>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</si>
  <si>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</si>
  <si>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</si>
  <si>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</si>
  <si>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</si>
  <si>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</si>
  <si>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</si>
  <si>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</si>
  <si>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</si>
  <si>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</si>
  <si>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</si>
  <si>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</si>
  <si>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</si>
  <si>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</si>
  <si>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</si>
  <si>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</si>
  <si>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</si>
  <si>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</si>
  <si>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</si>
  <si>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</si>
  <si>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</si>
  <si>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</si>
  <si>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</si>
  <si>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</si>
  <si>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</si>
  <si>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</si>
  <si>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</si>
  <si>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</si>
  <si>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</si>
  <si>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</si>
  <si>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</si>
  <si>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</si>
  <si>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</si>
  <si>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</si>
  <si>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</si>
  <si>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</si>
  <si>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</si>
  <si>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</si>
  <si>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</si>
  <si>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</si>
  <si>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</si>
  <si>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</si>
  <si>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</si>
  <si>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</si>
  <si>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</si>
  <si>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</si>
  <si>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</si>
  <si>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</si>
  <si>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</si>
  <si>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</si>
  <si>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</si>
  <si>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</si>
  <si>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</si>
  <si>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</si>
  <si>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</si>
  <si>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</si>
  <si>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</si>
  <si>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</si>
  <si>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</si>
  <si>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</si>
  <si>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</si>
  <si>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</si>
  <si>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</si>
  <si>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</si>
  <si>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</si>
  <si>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</si>
  <si>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</si>
  <si>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</si>
  <si>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</si>
  <si>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</si>
  <si>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</si>
  <si>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</si>
  <si>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</si>
  <si>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</si>
  <si>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</si>
  <si>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</si>
  <si>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</si>
  <si>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</si>
  <si>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</si>
  <si>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</si>
  <si>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</si>
  <si>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</si>
  <si>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</si>
  <si>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</si>
  <si>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</si>
  <si>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</si>
  <si>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</si>
  <si>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</si>
  <si>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</si>
  <si>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</si>
  <si>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</si>
  <si>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</si>
  <si>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</si>
  <si>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</si>
  <si>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</si>
  <si>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</si>
  <si>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</si>
  <si>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</si>
  <si>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</si>
  <si>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</si>
  <si>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</si>
  <si>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</si>
  <si>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</si>
  <si>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</si>
  <si>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</si>
  <si>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</si>
  <si>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</si>
  <si>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</si>
  <si>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</si>
  <si>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</si>
  <si>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</si>
  <si>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</si>
  <si>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</si>
  <si>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</si>
  <si>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</si>
  <si>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</si>
  <si>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</si>
  <si>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</si>
  <si>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</si>
  <si>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</si>
  <si>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</si>
  <si>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</si>
  <si>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</si>
  <si>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</si>
  <si>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</si>
  <si>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</si>
  <si>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</si>
  <si>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</si>
  <si>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</si>
  <si>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</si>
  <si>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</si>
  <si>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</si>
  <si>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</si>
  <si>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</si>
  <si>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</si>
  <si>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</si>
  <si>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</si>
  <si>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</si>
  <si>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</si>
  <si>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</si>
  <si>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</si>
  <si>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</si>
  <si>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</si>
  <si>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</si>
  <si>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</si>
  <si>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</si>
  <si>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</si>
  <si>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</si>
  <si>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</si>
  <si>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</si>
  <si>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</si>
  <si>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</si>
  <si>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</si>
  <si>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</si>
  <si>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</si>
  <si>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</si>
  <si>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</si>
  <si>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</si>
  <si>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</si>
  <si>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</si>
  <si>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</si>
  <si>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</si>
  <si>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</si>
  <si>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</si>
  <si>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</si>
  <si>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</si>
  <si>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</si>
  <si>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</si>
  <si>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</si>
  <si>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</si>
  <si>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</si>
  <si>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</si>
  <si>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</si>
  <si>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</si>
  <si>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</si>
  <si>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</si>
  <si>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</si>
  <si>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</si>
  <si>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</si>
  <si>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</si>
  <si>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</si>
  <si>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</si>
  <si>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</si>
  <si>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</si>
  <si>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</si>
  <si>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</si>
  <si>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</si>
  <si>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</si>
  <si>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</si>
  <si>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</si>
  <si>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</si>
  <si>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</si>
  <si>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</si>
  <si>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</si>
  <si>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</si>
  <si>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</si>
  <si>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</si>
  <si>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</si>
  <si>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</si>
  <si>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</si>
  <si>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</si>
  <si>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</si>
  <si>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</si>
  <si>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</si>
  <si>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</si>
  <si>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</si>
  <si>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</si>
  <si>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</si>
  <si>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</si>
  <si>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</si>
  <si>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</si>
  <si>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</si>
  <si>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</si>
  <si>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</si>
  <si>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</si>
  <si>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</si>
  <si>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</si>
  <si>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</si>
  <si>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</si>
  <si>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</si>
  <si>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</si>
  <si>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</si>
  <si>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</si>
  <si>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</si>
  <si>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</si>
  <si>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</si>
  <si>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</si>
  <si>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</si>
  <si>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</si>
  <si>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</si>
  <si>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</si>
  <si>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</si>
  <si>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</si>
  <si>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</si>
  <si>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</si>
  <si>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</si>
  <si>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</si>
  <si>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</si>
  <si>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</si>
  <si>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</si>
  <si>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</si>
  <si>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</si>
  <si>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</si>
  <si>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</si>
  <si>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</si>
  <si>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</si>
  <si>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</si>
  <si>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</si>
  <si>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</si>
  <si>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</si>
  <si>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</si>
  <si>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</si>
  <si>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</si>
  <si>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</si>
  <si>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</si>
  <si>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</si>
  <si>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</si>
  <si>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</si>
  <si>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</si>
  <si>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</si>
  <si>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</si>
  <si>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</si>
  <si>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</si>
  <si>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</si>
  <si>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</si>
  <si>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</si>
  <si>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</si>
  <si>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</si>
  <si>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</si>
  <si>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</si>
  <si>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</si>
  <si>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</si>
  <si>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</si>
  <si>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</si>
  <si>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</si>
  <si>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</si>
  <si>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</si>
  <si>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</si>
  <si>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</si>
  <si>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</si>
  <si>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</si>
  <si>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</si>
  <si>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</si>
  <si>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</si>
  <si>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</si>
  <si>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</si>
  <si>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</si>
  <si>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</si>
  <si>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</si>
  <si>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</si>
  <si>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</si>
  <si>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</si>
  <si>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</si>
  <si>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</si>
  <si>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</si>
  <si>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</si>
  <si>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</si>
  <si>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</si>
  <si>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</si>
  <si>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</si>
  <si>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</si>
  <si>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</si>
  <si>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</si>
  <si>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</si>
  <si>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</si>
  <si>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</si>
  <si>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</si>
  <si>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</si>
  <si>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</si>
  <si>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</si>
  <si>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</si>
  <si>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</si>
  <si>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</si>
  <si>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</si>
  <si>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</si>
  <si>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</si>
  <si>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</si>
  <si>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</si>
  <si>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</si>
  <si>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</si>
  <si>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</si>
  <si>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</si>
  <si>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</si>
  <si>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</si>
  <si>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</si>
  <si>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</si>
  <si>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</si>
  <si>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</si>
  <si>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</si>
  <si>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</si>
  <si>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</si>
  <si>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</si>
  <si>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</si>
  <si>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</si>
  <si>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</si>
  <si>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</si>
  <si>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</si>
  <si>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</si>
  <si>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</si>
  <si>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</si>
  <si>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</si>
  <si>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</si>
  <si>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</si>
  <si>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</si>
  <si>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</si>
  <si>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</si>
  <si>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</si>
  <si>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</si>
  <si>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</si>
  <si>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</si>
  <si>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</si>
  <si>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</si>
  <si>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</si>
  <si>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</si>
  <si>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</si>
  <si>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</si>
  <si>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</si>
  <si>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</si>
  <si>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</si>
  <si>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</si>
  <si>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</si>
  <si>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</si>
  <si>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</si>
  <si>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</si>
  <si>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</si>
  <si>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</si>
  <si>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</si>
  <si>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</si>
  <si>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</si>
  <si>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</si>
  <si>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</si>
  <si>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</si>
  <si>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</si>
  <si>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</si>
  <si>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</si>
  <si>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</si>
  <si>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</si>
  <si>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</si>
  <si>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</si>
  <si>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</si>
  <si>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</si>
  <si>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</si>
  <si>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</si>
  <si>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</si>
  <si>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</si>
  <si>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</si>
  <si>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</si>
  <si>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</si>
  <si>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</si>
  <si>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</si>
  <si>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</si>
  <si>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</si>
  <si>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</si>
  <si>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</si>
  <si>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</si>
  <si>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</si>
  <si>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</si>
  <si>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</si>
  <si>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</si>
  <si>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</si>
  <si>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</si>
  <si>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</si>
  <si>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</si>
  <si>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</si>
  <si>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</si>
  <si>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</si>
  <si>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</si>
  <si>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</si>
  <si>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</si>
  <si>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</si>
  <si>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</si>
  <si>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</si>
  <si>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</si>
  <si>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</si>
  <si>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</si>
  <si>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</si>
  <si>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</si>
  <si>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</si>
  <si>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</si>
  <si>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</si>
  <si>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</si>
  <si>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</si>
  <si>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</si>
  <si>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</si>
  <si>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</si>
  <si>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</si>
  <si>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</si>
  <si>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</si>
  <si>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</si>
  <si>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</si>
  <si>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</si>
  <si>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</si>
  <si>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</si>
  <si>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</si>
  <si>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</si>
  <si>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</si>
  <si>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</si>
  <si>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</si>
  <si>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</si>
  <si>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</si>
  <si>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</si>
  <si>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</si>
  <si>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</si>
  <si>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</si>
  <si>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</si>
  <si>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</si>
  <si>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</si>
  <si>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</si>
  <si>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</si>
  <si>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</si>
  <si>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</si>
  <si>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</si>
  <si>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</si>
  <si>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</si>
  <si>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</si>
  <si>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</si>
  <si>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</si>
  <si>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</si>
  <si>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</si>
  <si>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</si>
  <si>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</si>
  <si>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</si>
  <si>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</si>
  <si>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</si>
  <si>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</si>
  <si>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</si>
  <si>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</si>
  <si>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</si>
  <si>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</si>
  <si>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</si>
  <si>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</si>
  <si>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</si>
  <si>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</si>
  <si>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</si>
  <si>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</si>
  <si>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</si>
  <si>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</si>
  <si>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</si>
  <si>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</si>
  <si>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</si>
  <si>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</si>
  <si>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</si>
  <si>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</si>
  <si>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</si>
  <si>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</si>
  <si>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</si>
  <si>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</si>
  <si>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</si>
  <si>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</si>
  <si>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</si>
  <si>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</si>
  <si>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</si>
  <si>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</si>
  <si>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</si>
  <si>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</si>
  <si>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</si>
  <si>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</si>
  <si>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</si>
  <si>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</si>
  <si>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</si>
  <si>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</si>
  <si>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</si>
  <si>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</si>
  <si>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</si>
  <si>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</si>
  <si>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</si>
  <si>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</si>
  <si>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</si>
  <si>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</si>
  <si>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</si>
  <si>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</si>
  <si>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</si>
  <si>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</si>
  <si>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</si>
  <si>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</si>
  <si>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</si>
  <si>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</si>
  <si>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</si>
  <si>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</si>
  <si>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</si>
  <si>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</si>
  <si>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</si>
  <si>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</si>
  <si>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</si>
  <si>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</si>
  <si>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</si>
  <si>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</si>
  <si>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</si>
  <si>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</si>
  <si>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</si>
  <si>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</si>
  <si>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</si>
  <si>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</si>
  <si>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</si>
  <si>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</si>
  <si>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</si>
  <si>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</si>
  <si>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</si>
  <si>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</si>
  <si>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</si>
  <si>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</si>
  <si>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</si>
  <si>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</si>
  <si>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</si>
  <si>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</si>
  <si>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</si>
  <si>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</si>
  <si>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</si>
  <si>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</si>
  <si>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</si>
  <si>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</si>
  <si>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</si>
  <si>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</si>
  <si>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</si>
  <si>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</si>
  <si>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</si>
  <si>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</si>
  <si>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</si>
  <si>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</si>
  <si>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</si>
  <si>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</si>
  <si>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</si>
  <si>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</si>
  <si>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</si>
  <si>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</si>
  <si>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</si>
  <si>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</si>
  <si>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</si>
  <si>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</si>
  <si>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</si>
  <si>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</si>
  <si>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</si>
  <si>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</si>
  <si>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</si>
  <si>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</si>
  <si>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</si>
  <si>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</si>
  <si>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</si>
  <si>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</si>
  <si>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</si>
  <si>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</si>
  <si>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</si>
  <si>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</si>
  <si>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</si>
  <si>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</si>
  <si>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</si>
  <si>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</si>
  <si>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</si>
  <si>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</si>
  <si>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</si>
  <si>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</si>
  <si>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</si>
  <si>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</si>
  <si>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</si>
  <si>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</si>
  <si>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</si>
  <si>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</si>
  <si>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</si>
  <si>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</si>
  <si>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</si>
  <si>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</si>
  <si>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</si>
  <si>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</si>
  <si>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</si>
  <si>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</si>
  <si>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</si>
  <si>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</si>
  <si>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</si>
  <si>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</si>
  <si>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</si>
  <si>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</si>
  <si>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</si>
  <si>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</si>
  <si>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</si>
  <si>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</si>
  <si>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</si>
  <si>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</si>
  <si>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</si>
  <si>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</si>
  <si>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</si>
  <si>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</si>
  <si>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</si>
  <si>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</si>
  <si>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</si>
  <si>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</si>
  <si>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</si>
  <si>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</si>
  <si>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</si>
  <si>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</si>
  <si>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</si>
  <si>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</si>
  <si>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</si>
  <si>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</si>
  <si>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</si>
  <si>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</si>
  <si>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</si>
  <si>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</si>
  <si>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</si>
  <si>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</si>
  <si>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</si>
  <si>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</si>
  <si>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</si>
  <si>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</si>
  <si>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</si>
  <si>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</si>
  <si>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</si>
  <si>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</si>
  <si>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</si>
  <si>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</si>
  <si>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</si>
  <si>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</si>
  <si>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</si>
  <si>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</si>
  <si>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</si>
  <si>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</si>
  <si>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</si>
  <si>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</si>
  <si>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</si>
  <si>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</si>
  <si>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</si>
  <si>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</si>
  <si>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</si>
  <si>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</si>
  <si>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</si>
  <si>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</si>
  <si>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</si>
  <si>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</si>
  <si>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</si>
  <si>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</si>
  <si>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</si>
  <si>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</si>
  <si>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</si>
  <si>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</si>
  <si>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</si>
  <si>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</si>
  <si>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</si>
  <si>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</si>
  <si>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</si>
  <si>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</si>
  <si>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</si>
  <si>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</si>
  <si>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</si>
  <si>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</si>
  <si>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</si>
  <si>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</si>
  <si>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</si>
  <si>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</si>
  <si>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</si>
  <si>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</si>
  <si>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</si>
  <si>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</si>
  <si>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</si>
  <si>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</si>
  <si>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</si>
  <si>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</si>
  <si>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</si>
  <si>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</si>
  <si>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</si>
  <si>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</si>
  <si>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</si>
  <si>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</si>
  <si>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</si>
  <si>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</si>
  <si>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</si>
  <si>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</si>
  <si>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</si>
  <si>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</si>
  <si>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</si>
  <si>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</si>
  <si>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</si>
  <si>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</si>
  <si>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</si>
  <si>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</si>
  <si>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</si>
  <si>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</si>
  <si>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</si>
  <si>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</si>
  <si>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</si>
  <si>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</si>
  <si>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</si>
  <si>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</si>
  <si>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</si>
  <si>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</si>
  <si>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</si>
  <si>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</si>
  <si>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</si>
  <si>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</si>
  <si>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</si>
  <si>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</si>
  <si>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</si>
  <si>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</si>
  <si>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</si>
  <si>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</si>
  <si>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</si>
  <si>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</si>
  <si>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</si>
  <si>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</si>
  <si>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</si>
  <si>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</si>
  <si>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</si>
  <si>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</si>
  <si>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</si>
  <si>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</si>
  <si>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</si>
  <si>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</si>
  <si>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</si>
  <si>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</si>
  <si>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</si>
  <si>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</si>
  <si>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</si>
  <si>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</si>
  <si>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</si>
  <si>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</si>
  <si>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</si>
  <si>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</si>
  <si>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</si>
  <si>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</si>
  <si>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</si>
  <si>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</si>
  <si>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</si>
  <si>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</si>
  <si>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</si>
  <si>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</si>
  <si>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</si>
  <si>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</si>
  <si>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</si>
  <si>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</si>
  <si>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</si>
  <si>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</si>
  <si>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</si>
  <si>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</si>
  <si>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</si>
  <si>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</si>
  <si>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</si>
  <si>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</si>
  <si>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</si>
  <si>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</si>
  <si>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</si>
  <si>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</si>
  <si>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</si>
  <si>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</si>
  <si>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</si>
  <si>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</si>
  <si>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</si>
  <si>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</si>
  <si>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</si>
  <si>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</si>
  <si>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</si>
  <si>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</si>
  <si>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</si>
  <si>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</si>
  <si>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</si>
  <si>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</si>
  <si>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</si>
  <si>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</si>
  <si>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</si>
  <si>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</si>
  <si>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</si>
  <si>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</si>
  <si>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</si>
  <si>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</si>
  <si>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</si>
  <si>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</si>
  <si>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</si>
  <si>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</si>
  <si>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</si>
  <si>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</si>
  <si>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</si>
  <si>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</si>
  <si>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</si>
  <si>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</si>
  <si>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</si>
  <si>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</si>
  <si>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</si>
  <si>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</si>
  <si>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</si>
  <si>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</si>
  <si>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</si>
  <si>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</si>
  <si>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</si>
  <si>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</si>
  <si>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</si>
  <si>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</si>
  <si>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</si>
  <si>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</si>
  <si>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</si>
  <si>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</si>
  <si>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</si>
  <si>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</si>
  <si>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</si>
  <si>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</si>
  <si>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</si>
  <si>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</si>
  <si>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</si>
  <si>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</si>
  <si>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</si>
  <si>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</si>
  <si>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</si>
  <si>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</si>
  <si>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</si>
  <si>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</si>
  <si>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</si>
  <si>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</si>
  <si>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</si>
  <si>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</si>
  <si>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</si>
  <si>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</si>
  <si>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</si>
  <si>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</si>
  <si>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</si>
  <si>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</si>
  <si>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</si>
  <si>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</si>
  <si>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</si>
  <si>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</si>
  <si>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</si>
  <si>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</si>
  <si>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</si>
  <si>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</si>
  <si>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</si>
  <si>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</si>
  <si>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</si>
  <si>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</si>
  <si>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</si>
  <si>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</si>
  <si>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</si>
  <si>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</si>
  <si>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</si>
  <si>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</si>
  <si>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</si>
  <si>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</si>
  <si>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</si>
  <si>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</si>
  <si>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</si>
  <si>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</si>
  <si>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</si>
  <si>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</si>
  <si>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</si>
  <si>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</si>
  <si>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</si>
  <si>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</si>
  <si>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</si>
  <si>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</si>
  <si>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</si>
  <si>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</si>
  <si>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</si>
  <si>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</si>
  <si>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</si>
  <si>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</si>
  <si>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</si>
  <si>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</si>
  <si>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</si>
  <si>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</si>
  <si>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</si>
  <si>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</si>
  <si>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</si>
  <si>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</si>
  <si>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</si>
  <si>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</si>
  <si>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</si>
  <si>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</si>
  <si>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</si>
  <si>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</si>
  <si>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</si>
  <si>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</si>
  <si>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</si>
  <si>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</si>
  <si>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</si>
  <si>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</si>
  <si>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</si>
  <si>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</si>
  <si>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</si>
  <si>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</si>
  <si>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</si>
  <si>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</si>
  <si>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</si>
  <si>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</si>
  <si>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</si>
  <si>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</si>
  <si>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</si>
  <si>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</si>
  <si>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</si>
  <si>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</si>
  <si>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</si>
  <si>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</si>
  <si>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</si>
  <si>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</si>
  <si>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</si>
  <si>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</si>
  <si>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</si>
  <si>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</si>
  <si>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</si>
  <si>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</si>
  <si>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</si>
  <si>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</si>
  <si>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</si>
  <si>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</si>
  <si>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</si>
  <si>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</si>
  <si>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</si>
  <si>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</si>
  <si>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</si>
  <si>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</si>
  <si>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</si>
  <si>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</si>
  <si>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</si>
  <si>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</si>
  <si>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</si>
  <si>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</si>
  <si>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</si>
  <si>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</si>
  <si>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</si>
  <si>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</si>
  <si>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</si>
  <si>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</si>
  <si>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</si>
  <si>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</si>
  <si>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</si>
  <si>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</si>
  <si>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</si>
  <si>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</si>
  <si>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</si>
  <si>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</si>
  <si>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</si>
  <si>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</si>
  <si>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</si>
  <si>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</si>
  <si>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</si>
  <si>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</si>
  <si>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</si>
  <si>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</si>
  <si>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</si>
  <si>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</si>
  <si>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</si>
  <si>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</si>
  <si>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</si>
  <si>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</si>
  <si>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</si>
  <si>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</si>
  <si>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</si>
  <si>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</si>
  <si>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</si>
  <si>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</si>
  <si>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</si>
  <si>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</si>
  <si>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</si>
  <si>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</si>
  <si>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</si>
  <si>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</si>
  <si>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</si>
  <si>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</si>
  <si>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</si>
  <si>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</si>
  <si>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</si>
  <si>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</si>
  <si>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</si>
  <si>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</si>
  <si>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</si>
  <si>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</si>
  <si>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</si>
  <si>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</si>
  <si>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</si>
  <si>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</si>
  <si>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</si>
  <si>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</si>
  <si>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</si>
  <si>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</si>
  <si>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</si>
  <si>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</si>
  <si>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</si>
  <si>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</si>
  <si>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</si>
  <si>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</si>
  <si>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</si>
  <si>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</si>
  <si>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</si>
  <si>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</si>
  <si>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</si>
  <si>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</si>
  <si>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</si>
  <si>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</si>
  <si>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</si>
  <si>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</si>
  <si>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</si>
  <si>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</si>
  <si>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</si>
  <si>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</si>
  <si>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</si>
  <si>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</si>
  <si>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</si>
  <si>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</si>
  <si>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</si>
  <si>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</si>
  <si>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</si>
  <si>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</si>
  <si>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</si>
  <si>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</si>
  <si>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</si>
  <si>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</si>
  <si>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</si>
  <si>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</si>
  <si>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</si>
  <si>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</si>
  <si>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</si>
  <si>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</si>
  <si>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</si>
  <si>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</si>
  <si>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</si>
  <si>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</si>
  <si>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</si>
  <si>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</si>
  <si>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</si>
  <si>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</si>
  <si>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</si>
  <si>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</si>
  <si>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</si>
  <si>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</si>
  <si>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</si>
  <si>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</si>
  <si>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</si>
  <si>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</si>
  <si>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</si>
  <si>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</si>
  <si>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</si>
  <si>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</si>
  <si>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</si>
  <si>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</si>
  <si>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</si>
  <si>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</si>
  <si>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</si>
  <si>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</si>
  <si>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</si>
  <si>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</si>
  <si>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</si>
  <si>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</si>
  <si>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</si>
  <si>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</si>
  <si>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</si>
  <si>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</si>
  <si>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</si>
  <si>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</si>
  <si>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</si>
  <si>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</si>
  <si>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</si>
  <si>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</si>
  <si>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</si>
  <si>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</si>
  <si>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</si>
  <si>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</si>
  <si>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</si>
  <si>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</si>
  <si>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</si>
  <si>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</si>
  <si>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</si>
  <si>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</si>
  <si>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</si>
  <si>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</si>
  <si>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</si>
  <si>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</si>
  <si>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</si>
  <si>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</si>
  <si>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</si>
  <si>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</si>
  <si>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</si>
  <si>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</si>
  <si>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</si>
  <si>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</si>
  <si>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</si>
  <si>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</si>
  <si>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</si>
  <si>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</si>
  <si>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</si>
  <si>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</si>
  <si>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</si>
  <si>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</si>
  <si>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</si>
  <si>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</si>
  <si>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</si>
  <si>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</si>
  <si>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</si>
  <si>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</si>
  <si>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</si>
  <si>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</si>
  <si>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</si>
  <si>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</si>
  <si>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</si>
  <si>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</si>
  <si>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</si>
  <si>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</si>
  <si>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</si>
  <si>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</si>
  <si>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</si>
  <si>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</si>
  <si>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</si>
  <si>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</si>
  <si>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</si>
  <si>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</si>
  <si>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</si>
  <si>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</si>
  <si>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</si>
  <si>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</si>
  <si>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</si>
  <si>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</si>
  <si>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</si>
  <si>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</si>
  <si>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</si>
  <si>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</si>
  <si>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</si>
  <si>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</si>
  <si>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</si>
  <si>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</si>
  <si>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</si>
  <si>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</si>
  <si>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</si>
  <si>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</si>
  <si>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</si>
  <si>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</si>
  <si>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</si>
  <si>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</si>
  <si>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</si>
  <si>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</si>
  <si>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</si>
  <si>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</si>
  <si>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</si>
  <si>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</si>
  <si>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</si>
  <si>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</si>
  <si>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</si>
  <si>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</si>
  <si>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</si>
  <si>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</si>
  <si>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</si>
  <si>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</si>
  <si>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</si>
  <si>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</si>
  <si>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</si>
  <si>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</si>
  <si>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</si>
  <si>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</si>
  <si>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</si>
  <si>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</si>
  <si>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</si>
  <si>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</si>
  <si>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</si>
  <si>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</si>
  <si>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</si>
  <si>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</si>
  <si>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</si>
  <si>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</si>
  <si>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</si>
  <si>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</si>
  <si>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</si>
  <si>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</si>
  <si>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</si>
  <si>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</si>
  <si>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</si>
  <si>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</si>
  <si>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</si>
  <si>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</si>
  <si>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</si>
  <si>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</si>
  <si>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</si>
  <si>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</si>
  <si>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</si>
  <si>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</si>
  <si>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</si>
  <si>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</si>
  <si>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</si>
  <si>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</si>
  <si>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</si>
  <si>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</si>
  <si>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</si>
  <si>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</si>
  <si>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</si>
  <si>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</si>
  <si>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</si>
  <si>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</si>
  <si>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</si>
  <si>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</si>
  <si>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</si>
  <si>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</si>
  <si>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</si>
  <si>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</si>
  <si>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</si>
  <si>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</si>
  <si>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</si>
  <si>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</si>
  <si>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</si>
  <si>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</si>
  <si>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</si>
  <si>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</si>
  <si>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</si>
  <si>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</si>
  <si>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</si>
  <si>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</si>
  <si>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</si>
  <si>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</si>
  <si>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</si>
  <si>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</si>
  <si>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</si>
  <si>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</si>
  <si>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</si>
  <si>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</si>
  <si>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</si>
  <si>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</si>
  <si>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</si>
  <si>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</si>
  <si>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</si>
  <si>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</si>
  <si>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</si>
  <si>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</si>
  <si>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</si>
  <si>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</si>
  <si>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</si>
  <si>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</si>
  <si>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</si>
  <si>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</si>
  <si>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</si>
  <si>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</si>
  <si>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</si>
  <si>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</si>
  <si>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</si>
  <si>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</si>
  <si>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</si>
  <si>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</si>
  <si>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</si>
  <si>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</si>
  <si>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</si>
  <si>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</si>
  <si>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</si>
  <si>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</si>
  <si>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</si>
  <si>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</si>
  <si>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</si>
  <si>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</si>
  <si>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</si>
  <si>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</si>
  <si>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</si>
  <si>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</si>
  <si>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</si>
  <si>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</si>
  <si>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</si>
  <si>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</si>
  <si>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</si>
  <si>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</si>
  <si>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</si>
  <si>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</si>
  <si>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</si>
  <si>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</si>
  <si>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</si>
  <si>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</si>
  <si>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</si>
  <si>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</si>
  <si>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</si>
  <si>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</si>
  <si>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</si>
  <si>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</si>
  <si>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</si>
  <si>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</si>
  <si>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</si>
  <si>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</si>
  <si>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</si>
  <si>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</si>
  <si>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</si>
  <si>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</si>
  <si>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</si>
  <si>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</si>
  <si>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</si>
  <si>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</si>
  <si>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</si>
  <si>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</si>
  <si>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</si>
  <si>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</si>
  <si>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</si>
  <si>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</si>
  <si>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</si>
  <si>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</si>
  <si>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</si>
  <si>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</si>
  <si>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</si>
  <si>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</si>
  <si>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</si>
  <si>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</si>
  <si>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</si>
  <si>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</si>
  <si>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</si>
  <si>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</si>
  <si>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</si>
  <si>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</si>
  <si>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</si>
  <si>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</si>
  <si>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</si>
  <si>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</si>
  <si>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</si>
  <si>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</si>
  <si>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</si>
  <si>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</si>
  <si>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</si>
  <si>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</si>
  <si>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</si>
  <si>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</si>
  <si>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</si>
  <si>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</si>
  <si>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</si>
  <si>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</si>
  <si>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</si>
  <si>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</si>
  <si>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</si>
  <si>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</si>
  <si>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</si>
  <si>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</si>
  <si>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</si>
  <si>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</si>
  <si>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</si>
  <si>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</si>
  <si>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</si>
  <si>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</si>
  <si>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</si>
  <si>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</si>
  <si>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</si>
  <si>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</si>
  <si>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</si>
  <si>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</si>
  <si>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</si>
  <si>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</si>
  <si>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</si>
  <si>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</si>
  <si>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</si>
  <si>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</si>
  <si>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</si>
  <si>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</si>
  <si>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</si>
  <si>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</si>
  <si>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</si>
  <si>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</si>
  <si>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</si>
  <si>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</si>
  <si>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</si>
  <si>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</si>
  <si>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</si>
  <si>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</si>
  <si>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</si>
  <si>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</si>
  <si>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</si>
  <si>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</si>
  <si>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</si>
  <si>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</si>
  <si>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</si>
  <si>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</si>
  <si>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</si>
  <si>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</si>
  <si>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</si>
  <si>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</si>
  <si>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</si>
  <si>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</si>
  <si>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</si>
  <si>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</si>
  <si>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</si>
  <si>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</si>
  <si>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</si>
  <si>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</si>
  <si>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</si>
  <si>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</si>
  <si>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</si>
  <si>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</si>
  <si>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</si>
  <si>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</si>
  <si>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</si>
  <si>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</si>
  <si>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</si>
  <si>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</si>
  <si>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</si>
  <si>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</si>
  <si>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</si>
  <si>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</si>
  <si>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</si>
  <si>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</si>
  <si>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</si>
  <si>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</si>
  <si>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</si>
  <si>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</si>
  <si>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</si>
  <si>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</si>
  <si>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</si>
  <si>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</si>
  <si>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</si>
  <si>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</si>
  <si>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</si>
  <si>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</si>
  <si>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</si>
  <si>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</si>
  <si>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</si>
  <si>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</si>
  <si>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</si>
  <si>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</si>
  <si>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</si>
  <si>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</si>
  <si>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</si>
  <si>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</si>
  <si>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</si>
  <si>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</si>
  <si>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</si>
  <si>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</si>
  <si>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</si>
  <si>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</si>
  <si>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</si>
  <si>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</si>
  <si>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</si>
  <si>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</si>
  <si>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</si>
  <si>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</si>
  <si>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</si>
  <si>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</si>
  <si>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</si>
  <si>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</si>
  <si>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</si>
  <si>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</si>
  <si>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</si>
  <si>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</si>
  <si>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</si>
  <si>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</si>
  <si>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</si>
  <si>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</si>
  <si>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</si>
  <si>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</si>
  <si>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</si>
  <si>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</si>
  <si>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</si>
  <si>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</si>
  <si>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</si>
  <si>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</si>
  <si>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</si>
  <si>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</si>
  <si>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</si>
  <si>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</si>
  <si>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</si>
  <si>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</si>
  <si>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</si>
  <si>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</si>
  <si>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</si>
  <si>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</si>
  <si>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</si>
  <si>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</si>
  <si>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</si>
  <si>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</si>
  <si>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</si>
  <si>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</si>
  <si>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</si>
  <si>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</si>
  <si>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</si>
  <si>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</si>
  <si>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</si>
  <si>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</si>
  <si>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</si>
  <si>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</si>
  <si>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</si>
  <si>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</si>
  <si>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</si>
  <si>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</si>
  <si>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</si>
  <si>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</si>
  <si>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</si>
  <si>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</si>
  <si>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</si>
  <si>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</si>
  <si>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</si>
  <si>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</si>
  <si>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</si>
  <si>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</si>
  <si>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</si>
  <si>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</si>
  <si>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</si>
  <si>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</si>
  <si>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</si>
  <si>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</si>
  <si>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</si>
  <si>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</si>
  <si>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</si>
  <si>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</si>
  <si>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</si>
  <si>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</si>
  <si>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</si>
  <si>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</si>
  <si>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</si>
  <si>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</si>
  <si>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</si>
  <si>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</si>
  <si>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</si>
  <si>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</si>
  <si>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</si>
  <si>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</si>
  <si>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</si>
  <si>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</si>
  <si>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</si>
  <si>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</si>
  <si>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</si>
  <si>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</si>
  <si>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</si>
  <si>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</si>
  <si>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</si>
  <si>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</si>
  <si>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</si>
  <si>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</si>
  <si>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</si>
  <si>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</si>
  <si>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</si>
  <si>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</si>
  <si>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</si>
  <si>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</si>
  <si>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</si>
  <si>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</si>
  <si>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</si>
  <si>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</si>
  <si>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</si>
  <si>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</si>
  <si>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</si>
  <si>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</si>
  <si>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</si>
  <si>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</si>
  <si>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</si>
  <si>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</si>
  <si>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</si>
  <si>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</si>
  <si>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</si>
  <si>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</si>
  <si>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</si>
  <si>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</si>
  <si>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</si>
  <si>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</si>
  <si>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</si>
  <si>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</si>
  <si>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</si>
  <si>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</si>
  <si>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</si>
  <si>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</si>
  <si>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</si>
  <si>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</si>
  <si>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</si>
  <si>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</si>
  <si>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</si>
  <si>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</si>
  <si>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</si>
  <si>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</si>
  <si>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</si>
  <si>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</si>
  <si>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</si>
  <si>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</si>
  <si>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</si>
  <si>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</si>
  <si>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</si>
  <si>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</si>
  <si>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</si>
  <si>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</si>
  <si>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</si>
  <si>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</si>
  <si>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</si>
  <si>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</si>
  <si>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</si>
  <si>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</si>
  <si>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</si>
  <si>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</si>
  <si>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</si>
  <si>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</si>
  <si>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</si>
  <si>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</si>
  <si>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</si>
  <si>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</si>
  <si>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</si>
  <si>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</si>
  <si>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</si>
  <si>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</si>
  <si>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</si>
  <si>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</si>
  <si>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</si>
  <si>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</si>
  <si>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</si>
  <si>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</si>
  <si>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</si>
  <si>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</si>
  <si>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</si>
  <si>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</si>
  <si>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</si>
  <si>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</si>
  <si>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</si>
  <si>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</si>
  <si>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</si>
  <si>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</si>
  <si>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</si>
  <si>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</si>
  <si>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</si>
  <si>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</si>
  <si>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</si>
  <si>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</si>
  <si>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</si>
  <si>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</si>
  <si>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</si>
  <si>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</si>
  <si>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</si>
  <si>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</si>
  <si>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</si>
  <si>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</si>
  <si>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</si>
  <si>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</si>
  <si>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</si>
  <si>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</si>
  <si>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</si>
  <si>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</si>
  <si>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</si>
  <si>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</si>
  <si>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</si>
  <si>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</si>
  <si>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</si>
  <si>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</si>
  <si>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</si>
  <si>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</si>
  <si>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</si>
  <si>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</si>
  <si>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</si>
  <si>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</si>
  <si>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</si>
  <si>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</si>
  <si>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</si>
  <si>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</si>
  <si>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</si>
  <si>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</si>
  <si>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</si>
  <si>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</si>
  <si>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</si>
  <si>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</si>
  <si>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</si>
  <si>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</si>
  <si>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</si>
  <si>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</si>
  <si>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</si>
  <si>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</si>
  <si>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</si>
  <si>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</si>
  <si>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</si>
  <si>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</si>
  <si>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</si>
  <si>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</si>
  <si>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</si>
  <si>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</si>
  <si>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</si>
  <si>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</si>
  <si>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</si>
  <si>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</si>
  <si>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</si>
  <si>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</si>
  <si>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</si>
  <si>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</si>
  <si>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</si>
  <si>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</si>
  <si>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</si>
  <si>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</si>
  <si>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</si>
  <si>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</si>
  <si>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</si>
  <si>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</si>
  <si>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</si>
  <si>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</si>
  <si>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</si>
  <si>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</si>
  <si>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</si>
  <si>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</si>
  <si>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</si>
  <si>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</si>
  <si>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</si>
  <si>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</si>
  <si>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</si>
  <si>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</si>
  <si>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</si>
  <si>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</si>
  <si>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</si>
  <si>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</si>
  <si>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</si>
  <si>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</si>
  <si>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</si>
  <si>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</si>
  <si>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</si>
  <si>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</si>
  <si>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</si>
  <si>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</si>
  <si>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</si>
  <si>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</si>
  <si>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</si>
  <si>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</si>
  <si>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</si>
  <si>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</si>
  <si>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</si>
  <si>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</si>
  <si>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</si>
  <si>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</si>
  <si>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</si>
  <si>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</si>
  <si>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</si>
  <si>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</si>
  <si>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</si>
  <si>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</si>
  <si>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</si>
  <si>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</si>
  <si>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</si>
  <si>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</si>
  <si>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</si>
  <si>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</si>
  <si>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</si>
  <si>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</si>
  <si>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</si>
  <si>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</si>
  <si>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</si>
  <si>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</si>
  <si>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</si>
  <si>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</si>
  <si>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</si>
  <si>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</si>
  <si>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</si>
  <si>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</si>
  <si>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</si>
  <si>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</si>
  <si>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</si>
  <si>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</si>
  <si>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</si>
  <si>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</si>
  <si>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</si>
  <si>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</si>
  <si>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</si>
  <si>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</si>
  <si>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</si>
  <si>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</si>
  <si>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</si>
  <si>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</si>
  <si>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</si>
  <si>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</si>
  <si>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</si>
  <si>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</si>
  <si>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</si>
  <si>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</si>
  <si>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</si>
  <si>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</si>
  <si>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</si>
  <si>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</si>
  <si>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</si>
  <si>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</si>
  <si>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</si>
  <si>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</si>
  <si>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</si>
  <si>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</si>
  <si>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</si>
  <si>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</si>
  <si>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</si>
  <si>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</si>
  <si>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</si>
  <si>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</si>
  <si>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</si>
  <si>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</si>
  <si>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</si>
  <si>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</si>
  <si>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</si>
  <si>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</si>
  <si>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</si>
  <si>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</si>
  <si>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</si>
  <si>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</si>
  <si>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</si>
  <si>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</si>
  <si>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</si>
  <si>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</si>
  <si>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</si>
  <si>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</si>
  <si>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</si>
  <si>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</si>
  <si>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</si>
  <si>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</si>
  <si>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</si>
  <si>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</si>
  <si>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</si>
  <si>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</si>
  <si>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</si>
  <si>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</si>
  <si>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</si>
  <si>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</si>
  <si>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</si>
  <si>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</si>
  <si>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</si>
  <si>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</si>
  <si>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</si>
  <si>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</si>
  <si>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</si>
  <si>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</si>
  <si>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</si>
  <si>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</si>
  <si>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</si>
  <si>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</si>
  <si>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</si>
  <si>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</si>
  <si>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</si>
  <si>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</si>
  <si>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</si>
  <si>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</si>
  <si>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</si>
  <si>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</si>
  <si>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</si>
  <si>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</si>
  <si>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</si>
  <si>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</si>
  <si>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</si>
  <si>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</si>
  <si>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</si>
  <si>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</si>
  <si>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</si>
  <si>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</si>
  <si>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</si>
  <si>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</si>
  <si>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</si>
  <si>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</si>
  <si>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</si>
  <si>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</si>
  <si>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</si>
  <si>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</si>
  <si>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</si>
  <si>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</si>
  <si>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</si>
  <si>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</si>
  <si>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</si>
  <si>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</si>
  <si>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</si>
  <si>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</si>
  <si>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</si>
  <si>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</si>
  <si>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</si>
  <si>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</si>
  <si>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</si>
  <si>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</si>
  <si>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</si>
  <si>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</si>
  <si>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</si>
  <si>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</si>
  <si>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</si>
  <si>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</si>
  <si>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</si>
  <si>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</si>
  <si>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</si>
  <si>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</si>
  <si>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</si>
  <si>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</si>
  <si>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</si>
  <si>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</si>
  <si>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</si>
  <si>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</si>
  <si>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</si>
  <si>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</si>
  <si>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</si>
  <si>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</si>
  <si>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</si>
  <si>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</si>
  <si>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</si>
  <si>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</si>
  <si>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</si>
  <si>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</si>
  <si>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</si>
  <si>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</si>
  <si>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</si>
  <si>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</si>
  <si>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</si>
  <si>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</si>
  <si>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</si>
  <si>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</si>
  <si>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</si>
  <si>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</si>
  <si>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</si>
  <si>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</si>
  <si>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</si>
  <si>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</si>
  <si>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</si>
  <si>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</si>
  <si>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</si>
  <si>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</si>
  <si>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</si>
  <si>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</si>
  <si>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</si>
  <si>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</si>
  <si>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</si>
  <si>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</si>
  <si>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</si>
  <si>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</si>
  <si>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</si>
  <si>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</si>
  <si>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</si>
  <si>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</si>
  <si>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</si>
  <si>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</si>
  <si>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</si>
  <si>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</si>
  <si>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</si>
  <si>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</si>
  <si>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</si>
  <si>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</si>
  <si>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</si>
  <si>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</si>
  <si>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</si>
  <si>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</si>
  <si>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</si>
  <si>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</si>
  <si>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</si>
  <si>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</si>
  <si>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</si>
  <si>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</si>
  <si>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</si>
  <si>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</si>
  <si>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</si>
  <si>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</si>
  <si>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</si>
  <si>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</si>
  <si>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</si>
  <si>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</si>
  <si>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</si>
  <si>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</si>
  <si>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</si>
  <si>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</si>
  <si>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</si>
  <si>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</si>
  <si>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</si>
  <si>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</si>
  <si>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</si>
  <si>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</si>
  <si>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</si>
  <si>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</si>
  <si>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</si>
  <si>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</si>
  <si>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</si>
  <si>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</si>
  <si>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</si>
  <si>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</si>
  <si>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</si>
  <si>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</si>
  <si>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</si>
  <si>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</si>
  <si>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</si>
  <si>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</si>
  <si>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</si>
  <si>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</si>
  <si>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</si>
  <si>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</si>
  <si>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</si>
  <si>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</si>
  <si>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</si>
  <si>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</si>
  <si>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</si>
  <si>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</si>
  <si>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</si>
  <si>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</si>
  <si>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</si>
  <si>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</si>
  <si>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</si>
  <si>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</si>
  <si>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</si>
  <si>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</si>
  <si>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</si>
  <si>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</si>
  <si>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</si>
  <si>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</si>
  <si>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</si>
  <si>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</si>
  <si>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</si>
  <si>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</si>
  <si>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</si>
  <si>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</si>
  <si>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</si>
  <si>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</si>
  <si>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</si>
  <si>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</si>
  <si>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</si>
  <si>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</si>
  <si>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</si>
  <si>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</si>
  <si>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</si>
  <si>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</si>
  <si>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</si>
  <si>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</si>
  <si>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</si>
  <si>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</si>
  <si>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</si>
  <si>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</si>
  <si>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</si>
  <si>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</si>
  <si>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</si>
  <si>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</si>
  <si>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</si>
  <si>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</si>
  <si>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</si>
  <si>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</si>
  <si>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</si>
  <si>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</si>
  <si>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</si>
  <si>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</si>
  <si>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</si>
  <si>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</si>
  <si>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</si>
  <si>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</si>
  <si>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</si>
  <si>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</si>
  <si>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</si>
  <si>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</si>
  <si>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</si>
  <si>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</si>
  <si>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</si>
  <si>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</si>
  <si>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</si>
  <si>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</si>
  <si>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</si>
  <si>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</si>
  <si>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</si>
  <si>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</si>
  <si>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</si>
  <si>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</si>
  <si>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</si>
  <si>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</si>
  <si>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</si>
  <si>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</si>
  <si>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</si>
  <si>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</si>
  <si>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</si>
  <si>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</si>
  <si>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</si>
  <si>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</si>
  <si>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</si>
  <si>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</si>
  <si>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</si>
  <si>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</si>
  <si>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</si>
  <si>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</si>
  <si>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</si>
  <si>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</si>
  <si>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</si>
  <si>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</si>
  <si>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</si>
  <si>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</si>
  <si>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</si>
  <si>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</si>
  <si>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</si>
  <si>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</si>
  <si>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</si>
  <si>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</si>
  <si>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</si>
  <si>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</si>
  <si>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</si>
  <si>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</si>
  <si>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</si>
  <si>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</si>
  <si>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</si>
  <si>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</si>
  <si>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</si>
  <si>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</si>
  <si>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</si>
  <si>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</si>
  <si>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</si>
  <si>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</si>
  <si>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</si>
  <si>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</si>
  <si>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</si>
  <si>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</si>
  <si>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</si>
  <si>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</si>
  <si>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</si>
  <si>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</si>
  <si>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</si>
  <si>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</si>
  <si>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</si>
  <si>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</si>
  <si>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</si>
  <si>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</si>
  <si>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</si>
  <si>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</si>
  <si>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</si>
  <si>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</si>
  <si>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</si>
  <si>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</si>
  <si>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</si>
  <si>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</si>
  <si>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</si>
  <si>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</si>
  <si>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</si>
  <si>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</si>
  <si>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</si>
  <si>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</si>
  <si>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</si>
  <si>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</si>
  <si>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</si>
  <si>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</si>
  <si>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</si>
  <si>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</si>
  <si>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</si>
  <si>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</si>
  <si>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</si>
  <si>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</si>
  <si>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</si>
  <si>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</si>
  <si>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</si>
  <si>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</si>
  <si>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</si>
  <si>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</si>
  <si>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</si>
  <si>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</si>
  <si>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</si>
  <si>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</si>
  <si>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</si>
  <si>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</si>
  <si>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</si>
  <si>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</si>
  <si>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</si>
  <si>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</si>
  <si>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</si>
  <si>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</si>
  <si>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</si>
  <si>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</si>
  <si>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</si>
  <si>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</si>
  <si>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</si>
  <si>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</si>
  <si>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</si>
  <si>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</si>
  <si>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</si>
  <si>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</si>
  <si>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</si>
  <si>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</si>
  <si>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</si>
  <si>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</si>
  <si>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</si>
  <si>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</si>
  <si>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</si>
  <si>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</si>
  <si>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</si>
  <si>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</si>
  <si>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</si>
  <si>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</si>
  <si>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</si>
  <si>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</si>
  <si>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</si>
  <si>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</si>
  <si>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</si>
  <si>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</si>
  <si>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</si>
  <si>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</si>
  <si>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</si>
  <si>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</si>
  <si>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</si>
  <si>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</si>
  <si>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</si>
  <si>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</si>
  <si>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</si>
  <si>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</si>
  <si>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</si>
  <si>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</si>
  <si>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</si>
  <si>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</si>
  <si>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</si>
  <si>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</si>
  <si>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</si>
  <si>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</si>
  <si>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</si>
  <si>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</si>
  <si>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</si>
  <si>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</si>
  <si>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</si>
  <si>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</si>
  <si>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</si>
  <si>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</si>
  <si>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</si>
  <si>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</si>
  <si>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</si>
  <si>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</si>
  <si>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</si>
  <si>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</si>
  <si>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</si>
  <si>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</si>
  <si>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</si>
  <si>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</si>
  <si>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</si>
  <si>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</si>
  <si>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</si>
  <si>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</si>
  <si>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</si>
  <si>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</si>
  <si>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</si>
  <si>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</si>
  <si>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</si>
  <si>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</si>
  <si>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</si>
  <si>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</si>
  <si>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</si>
  <si>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</si>
  <si>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</si>
  <si>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</si>
  <si>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</si>
  <si>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</si>
  <si>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</si>
  <si>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</si>
  <si>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</si>
  <si>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</si>
  <si>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</si>
  <si>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</si>
  <si>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</si>
  <si>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</si>
  <si>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</si>
  <si>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</si>
  <si>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</si>
  <si>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</si>
  <si>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</si>
  <si>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</si>
  <si>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</si>
  <si>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</si>
  <si>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</si>
  <si>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</si>
  <si>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</si>
  <si>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</si>
  <si>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</si>
  <si>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</si>
  <si>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</si>
  <si>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</si>
  <si>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</si>
  <si>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</si>
  <si>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</si>
  <si>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</si>
  <si>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</si>
  <si>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</si>
  <si>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</si>
  <si>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</si>
  <si>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</si>
  <si>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</si>
  <si>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</si>
  <si>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</si>
  <si>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</si>
  <si>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</si>
  <si>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</si>
  <si>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</si>
  <si>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</si>
  <si>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</si>
  <si>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</si>
  <si>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</si>
  <si>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</si>
  <si>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</si>
  <si>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</si>
  <si>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</si>
  <si>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</si>
  <si>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</si>
  <si>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</si>
  <si>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</si>
  <si>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</si>
  <si>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</si>
  <si>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</si>
  <si>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</si>
  <si>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</si>
  <si>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</si>
  <si>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</si>
  <si>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</si>
  <si>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</si>
  <si>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</si>
  <si>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</si>
  <si>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</si>
  <si>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</si>
  <si>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</si>
  <si>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</si>
  <si>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</si>
  <si>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</si>
  <si>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</si>
  <si>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</si>
  <si>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</si>
  <si>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</si>
  <si>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</si>
  <si>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</si>
  <si>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</si>
  <si>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</si>
  <si>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</si>
  <si>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</si>
  <si>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</si>
  <si>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</si>
  <si>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</si>
  <si>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</si>
  <si>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</si>
  <si>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</si>
  <si>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</si>
  <si>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</si>
  <si>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</si>
  <si>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</si>
  <si>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</si>
  <si>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</si>
  <si>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</si>
  <si>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</si>
  <si>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</si>
  <si>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</si>
  <si>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</si>
  <si>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</si>
  <si>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</si>
  <si>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</si>
  <si>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</si>
  <si>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</si>
  <si>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</si>
  <si>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</si>
  <si>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</si>
  <si>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</si>
  <si>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</si>
  <si>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</si>
  <si>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</si>
  <si>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</si>
  <si>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</si>
  <si>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</si>
  <si>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</si>
  <si>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</si>
  <si>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</si>
  <si>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</si>
  <si>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</si>
  <si>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</si>
  <si>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</si>
  <si>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</si>
  <si>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</si>
  <si>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</si>
  <si>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</si>
  <si>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</si>
  <si>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</si>
  <si>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</si>
  <si>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</si>
  <si>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</si>
  <si>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</si>
  <si>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</si>
  <si>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</si>
  <si>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</si>
  <si>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</si>
  <si>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</si>
  <si>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</si>
  <si>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</si>
  <si>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</si>
  <si>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</si>
  <si>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</si>
  <si>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</si>
  <si>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</si>
  <si>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</si>
  <si>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</si>
  <si>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</si>
  <si>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</si>
  <si>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</si>
  <si>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</si>
  <si>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</si>
  <si>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</si>
  <si>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</si>
  <si>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</si>
  <si>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</si>
  <si>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</si>
  <si>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</si>
  <si>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</si>
  <si>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</si>
  <si>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</si>
  <si>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</si>
  <si>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</si>
  <si>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</si>
  <si>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</si>
  <si>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</si>
  <si>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</si>
  <si>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</si>
  <si>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</si>
  <si>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</si>
  <si>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</si>
  <si>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</si>
  <si>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</si>
  <si>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</si>
  <si>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</si>
  <si>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</si>
  <si>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</si>
  <si>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</si>
  <si>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</si>
  <si>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</si>
  <si>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</si>
  <si>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</si>
  <si>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</si>
  <si>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</si>
  <si>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</si>
  <si>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</si>
  <si>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</si>
  <si>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</si>
  <si>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</si>
  <si>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</si>
  <si>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</si>
  <si>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</si>
  <si>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</si>
  <si>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</si>
  <si>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</si>
  <si>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</si>
  <si>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</si>
  <si>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</si>
  <si>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</si>
  <si>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</si>
  <si>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</si>
  <si>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</si>
  <si>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</si>
  <si>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</si>
  <si>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</si>
  <si>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</si>
  <si>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</si>
  <si>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</si>
  <si>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</si>
  <si>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</si>
  <si>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</si>
  <si>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</si>
  <si>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</si>
  <si>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</si>
  <si>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</si>
  <si>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</si>
  <si>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</si>
  <si>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</si>
  <si>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</si>
  <si>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</si>
  <si>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</si>
  <si>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</si>
  <si>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</si>
  <si>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</si>
  <si>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</si>
  <si>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</si>
  <si>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</si>
  <si>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</si>
  <si>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</si>
  <si>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</si>
  <si>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</si>
  <si>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</si>
  <si>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</si>
  <si>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</si>
  <si>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</si>
  <si>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</si>
  <si>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</si>
  <si>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</si>
  <si>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</si>
  <si>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</si>
  <si>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</si>
  <si>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</si>
  <si>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</si>
  <si>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</si>
  <si>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</si>
  <si>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</si>
  <si>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</si>
  <si>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</si>
  <si>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</si>
  <si>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</si>
  <si>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</si>
  <si>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</si>
  <si>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</si>
  <si>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</si>
  <si>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</si>
  <si>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</si>
  <si>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</si>
  <si>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</si>
  <si>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</si>
  <si>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</si>
  <si>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</si>
  <si>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</si>
  <si>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</si>
  <si>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</si>
  <si>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</si>
  <si>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</si>
  <si>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</si>
  <si>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</si>
  <si>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</si>
  <si>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</si>
  <si>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</si>
  <si>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</si>
  <si>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</si>
  <si>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</si>
  <si>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</si>
  <si>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</si>
  <si>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</si>
  <si>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</si>
  <si>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</si>
  <si>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</si>
  <si>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</si>
  <si>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</si>
  <si>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</si>
  <si>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</si>
  <si>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</si>
  <si>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</si>
  <si>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</si>
  <si>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</si>
  <si>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</si>
  <si>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</si>
  <si>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</si>
  <si>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</si>
  <si>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</si>
  <si>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</si>
  <si>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</si>
  <si>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</si>
  <si>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</si>
  <si>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</si>
  <si>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</si>
  <si>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</si>
  <si>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</si>
  <si>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</si>
  <si>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</si>
  <si>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</si>
  <si>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</si>
  <si>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</si>
  <si>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</si>
  <si>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</si>
  <si>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</si>
  <si>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</si>
  <si>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</si>
  <si>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</si>
  <si>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</si>
  <si>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</si>
  <si>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</si>
  <si>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</si>
  <si>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</si>
  <si>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</si>
  <si>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</si>
  <si>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</si>
  <si>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</si>
  <si>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</si>
  <si>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</si>
  <si>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</si>
  <si>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</si>
  <si>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</si>
  <si>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</si>
  <si>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</si>
  <si>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</si>
  <si>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</si>
  <si>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</si>
  <si>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</si>
  <si>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</si>
  <si>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</si>
  <si>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</si>
  <si>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</si>
  <si>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</si>
  <si>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</si>
  <si>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</si>
  <si>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</si>
  <si>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</si>
  <si>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</si>
  <si>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</si>
  <si>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</si>
  <si>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</si>
  <si>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</si>
  <si>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</si>
  <si>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</si>
  <si>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</si>
  <si>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</si>
  <si>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</si>
  <si>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</si>
  <si>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</si>
  <si>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</si>
  <si>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</si>
  <si>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</si>
  <si>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</si>
  <si>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</si>
  <si>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</si>
  <si>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</si>
  <si>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</si>
  <si>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</si>
  <si>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</si>
  <si>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</si>
  <si>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</si>
  <si>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</si>
  <si>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</si>
  <si>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</si>
  <si>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</si>
  <si>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</si>
  <si>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</si>
  <si>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</si>
  <si>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</si>
  <si>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</si>
  <si>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</si>
  <si>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</si>
  <si>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</si>
  <si>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</si>
  <si>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</si>
  <si>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</si>
  <si>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</si>
  <si>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</si>
  <si>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</si>
  <si>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</si>
  <si>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</si>
  <si>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</si>
  <si>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</si>
  <si>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</si>
  <si>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</si>
  <si>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</si>
  <si>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</si>
  <si>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</si>
  <si>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</si>
  <si>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</si>
  <si>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</si>
  <si>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</si>
  <si>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</si>
  <si>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</si>
  <si>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</si>
  <si>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</si>
  <si>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</si>
  <si>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</si>
  <si>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</si>
  <si>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</si>
  <si>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</si>
  <si>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</si>
  <si>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</si>
  <si>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</si>
  <si>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</si>
  <si>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</si>
  <si>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</si>
  <si>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</si>
  <si>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</si>
  <si>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</si>
  <si>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</si>
  <si>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</si>
  <si>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</si>
  <si>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</si>
  <si>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</si>
  <si>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</si>
  <si>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</si>
  <si>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</si>
  <si>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</si>
  <si>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</si>
  <si>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</si>
  <si>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</si>
  <si>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</si>
  <si>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</si>
  <si>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</si>
  <si>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</si>
  <si>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</si>
  <si>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</si>
  <si>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</si>
  <si>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</si>
  <si>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</si>
  <si>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</si>
  <si>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</si>
  <si>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</si>
  <si>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</si>
  <si>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</si>
  <si>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</si>
  <si>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</si>
  <si>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</si>
  <si>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</si>
  <si>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</si>
  <si>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</si>
  <si>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</si>
  <si>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</si>
  <si>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</si>
  <si>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</si>
  <si>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</si>
  <si>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</si>
  <si>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</si>
  <si>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</si>
  <si>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</si>
  <si>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</si>
  <si>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</si>
  <si>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</si>
  <si>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</si>
  <si>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</si>
  <si>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</si>
  <si>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</si>
  <si>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</si>
  <si>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</si>
  <si>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</si>
  <si>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</si>
  <si>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</si>
  <si>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</si>
  <si>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</si>
  <si>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</si>
  <si>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</si>
  <si>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</si>
  <si>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</si>
  <si>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</si>
  <si>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</si>
  <si>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</si>
  <si>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</si>
  <si>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</si>
  <si>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</si>
  <si>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</si>
  <si>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</si>
  <si>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</si>
  <si>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</si>
  <si>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</si>
  <si>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</si>
  <si>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</si>
  <si>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</si>
  <si>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</si>
  <si>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</si>
  <si>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</si>
  <si>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</si>
  <si>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</si>
  <si>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</si>
  <si>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</si>
  <si>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</si>
  <si>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</si>
  <si>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</si>
  <si>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</si>
  <si>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</si>
  <si>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</si>
  <si>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</si>
  <si>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</si>
  <si>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</si>
  <si>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</si>
  <si>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</si>
  <si>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</si>
  <si>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</si>
  <si>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</si>
  <si>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</si>
  <si>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</si>
  <si>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</si>
  <si>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</si>
  <si>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</si>
  <si>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</si>
  <si>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</si>
  <si>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</si>
  <si>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</si>
  <si>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</si>
  <si>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</si>
  <si>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</si>
  <si>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</si>
  <si>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</si>
  <si>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</si>
  <si>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</si>
  <si>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</si>
  <si>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</si>
  <si>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</si>
  <si>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</si>
  <si>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</si>
  <si>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</si>
  <si>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</si>
  <si>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</si>
  <si>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</si>
  <si>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</si>
  <si>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</si>
  <si>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</si>
  <si>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</si>
  <si>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</si>
  <si>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</si>
  <si>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</si>
  <si>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</si>
  <si>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</si>
  <si>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</si>
  <si>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</si>
  <si>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</si>
  <si>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</si>
  <si>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</si>
  <si>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</si>
  <si>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</si>
  <si>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</si>
  <si>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</si>
  <si>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</si>
  <si>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</si>
  <si>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</si>
  <si>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</si>
  <si>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</si>
  <si>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</si>
  <si>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</si>
  <si>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</si>
  <si>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</si>
  <si>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</si>
  <si>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</si>
  <si>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</si>
  <si>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</si>
  <si>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</si>
  <si>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</si>
  <si>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</si>
  <si>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</si>
  <si>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</si>
  <si>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</si>
  <si>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</si>
  <si>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</si>
  <si>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</si>
  <si>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</si>
  <si>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</si>
  <si>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</si>
  <si>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</si>
  <si>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</si>
  <si>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</si>
  <si>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</si>
  <si>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</si>
  <si>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</si>
  <si>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</si>
  <si>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</si>
  <si>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</si>
  <si>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</si>
  <si>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</si>
  <si>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</si>
  <si>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</si>
  <si>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</si>
  <si>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</si>
  <si>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</si>
  <si>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</si>
  <si>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</si>
  <si>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</si>
  <si>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</si>
  <si>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</si>
  <si>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</si>
  <si>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</si>
  <si>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</si>
  <si>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</si>
  <si>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</si>
  <si>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</si>
  <si>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</si>
  <si>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</si>
  <si>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</si>
  <si>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</si>
  <si>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</si>
  <si>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</si>
  <si>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</si>
  <si>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</si>
  <si>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</si>
  <si>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</si>
  <si>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</si>
  <si>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</si>
  <si>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</si>
  <si>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</si>
  <si>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</si>
  <si>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</si>
  <si>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</si>
  <si>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</si>
  <si>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</si>
  <si>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</si>
  <si>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</si>
  <si>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</si>
  <si>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</si>
  <si>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</si>
  <si>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</si>
  <si>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</si>
  <si>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</si>
  <si>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</si>
  <si>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</si>
  <si>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</si>
  <si>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</si>
  <si>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</si>
  <si>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</si>
  <si>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</si>
  <si>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</si>
  <si>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</si>
  <si>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</si>
  <si>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</si>
  <si>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</si>
  <si>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</si>
  <si>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</si>
  <si>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</si>
  <si>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</si>
  <si>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</si>
  <si>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</si>
  <si>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</si>
  <si>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</si>
  <si>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</si>
  <si>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</si>
  <si>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</si>
  <si>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</si>
  <si>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</si>
  <si>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</si>
  <si>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</si>
  <si>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</si>
  <si>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</si>
  <si>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</si>
  <si>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</si>
  <si>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</si>
  <si>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</si>
  <si>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</si>
  <si>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</si>
  <si>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</si>
  <si>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</si>
  <si>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</si>
  <si>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</si>
  <si>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</si>
  <si>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</si>
  <si>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</si>
  <si>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</si>
  <si>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</si>
  <si>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</si>
  <si>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</si>
  <si>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</si>
  <si>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</si>
  <si>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</si>
  <si>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</si>
  <si>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</si>
  <si>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</si>
  <si>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</si>
  <si>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</si>
  <si>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</si>
  <si>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</si>
  <si>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</si>
  <si>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</si>
  <si>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</si>
  <si>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</si>
  <si>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</si>
  <si>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</si>
  <si>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</si>
  <si>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</si>
  <si>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</si>
  <si>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</si>
  <si>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</si>
  <si>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</si>
  <si>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</si>
  <si>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</si>
  <si>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</si>
  <si>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</si>
  <si>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</si>
  <si>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</si>
  <si>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</si>
  <si>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</si>
  <si>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</si>
  <si>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</si>
  <si>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</si>
  <si>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</si>
  <si>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</si>
  <si>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</si>
  <si>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</si>
  <si>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</si>
  <si>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</si>
  <si>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</si>
  <si>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</si>
  <si>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</si>
  <si>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</si>
  <si>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</si>
  <si>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</si>
  <si>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</si>
  <si>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</si>
  <si>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</si>
  <si>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</si>
  <si>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</si>
  <si>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</si>
  <si>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</si>
  <si>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</si>
  <si>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</si>
  <si>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</si>
  <si>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</si>
  <si>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</si>
  <si>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</si>
  <si>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</si>
  <si>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</si>
  <si>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</si>
  <si>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</si>
  <si>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</si>
  <si>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</si>
  <si>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</si>
  <si>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</si>
  <si>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</si>
  <si>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</si>
  <si>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</si>
  <si>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</si>
  <si>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</si>
  <si>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</si>
  <si>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</si>
  <si>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</si>
  <si>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</si>
  <si>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</si>
  <si>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</si>
  <si>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</si>
  <si>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</si>
  <si>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</si>
  <si>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</si>
  <si>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</si>
  <si>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</si>
  <si>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</si>
  <si>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</si>
  <si>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</si>
  <si>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</si>
  <si>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</si>
  <si>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</si>
  <si>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</si>
  <si>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</si>
  <si>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</si>
  <si>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</si>
  <si>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</si>
  <si>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</si>
  <si>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</si>
  <si>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</si>
  <si>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</si>
  <si>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</si>
  <si>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</si>
  <si>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</si>
  <si>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</si>
  <si>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</si>
  <si>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</si>
  <si>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</si>
  <si>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</si>
  <si>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</si>
  <si>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</si>
  <si>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</si>
  <si>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</si>
  <si>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</si>
  <si>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</si>
  <si>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</si>
  <si>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</si>
  <si>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</si>
  <si>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</si>
  <si>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</si>
  <si>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</si>
  <si>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</si>
  <si>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</si>
  <si>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</si>
  <si>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</si>
  <si>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</si>
  <si>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</si>
  <si>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</si>
  <si>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</si>
  <si>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</si>
  <si>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</si>
  <si>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</si>
  <si>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</si>
  <si>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</si>
  <si>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</si>
  <si>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</si>
  <si>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</si>
  <si>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</si>
  <si>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</si>
  <si>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</si>
  <si>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</si>
  <si>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</si>
  <si>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</si>
  <si>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</si>
  <si>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</si>
  <si>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</si>
  <si>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</si>
  <si>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</si>
  <si>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</si>
  <si>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</si>
  <si>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</si>
  <si>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</si>
  <si>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</si>
  <si>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</si>
  <si>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</si>
  <si>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</si>
  <si>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</si>
  <si>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</si>
  <si>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</si>
  <si>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</si>
  <si>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</si>
  <si>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</si>
  <si>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</si>
  <si>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</si>
  <si>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</si>
  <si>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</si>
  <si>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</si>
  <si>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</si>
  <si>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</si>
  <si>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</si>
  <si>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</si>
  <si>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</si>
  <si>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</si>
  <si>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</si>
  <si>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</si>
  <si>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</si>
  <si>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</si>
  <si>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</si>
  <si>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</si>
  <si>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</si>
  <si>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</si>
  <si>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</si>
  <si>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</si>
  <si>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</si>
  <si>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</si>
  <si>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</si>
  <si>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</si>
  <si>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</si>
  <si>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</si>
  <si>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</si>
  <si>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</si>
  <si>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</si>
  <si>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</si>
  <si>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</si>
  <si>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</si>
  <si>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</si>
  <si>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</si>
  <si>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</si>
  <si>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</si>
  <si>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</si>
  <si>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</si>
  <si>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</si>
  <si>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</si>
  <si>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</si>
  <si>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</si>
  <si>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</si>
  <si>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</si>
  <si>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</si>
  <si>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</si>
  <si>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</si>
  <si>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</si>
  <si>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</si>
  <si>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</si>
  <si>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</si>
  <si>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</si>
  <si>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</si>
  <si>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</si>
  <si>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</si>
  <si>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</si>
  <si>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</si>
  <si>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</si>
  <si>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</si>
  <si>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</si>
  <si>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</si>
  <si>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</si>
  <si>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</si>
  <si>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</si>
  <si>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</si>
  <si>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</si>
  <si>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</si>
  <si>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</si>
  <si>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</si>
  <si>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</si>
  <si>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</si>
  <si>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</si>
  <si>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</si>
  <si>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</si>
  <si>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</si>
  <si>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</si>
  <si>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</si>
  <si>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</si>
  <si>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</si>
  <si>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</si>
  <si>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</si>
  <si>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</si>
  <si>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</si>
  <si>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</si>
  <si>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</si>
  <si>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</si>
  <si>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</si>
  <si>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</si>
  <si>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</si>
  <si>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</si>
  <si>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</si>
  <si>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</si>
  <si>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</si>
  <si>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</si>
  <si>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</si>
  <si>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</si>
  <si>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</si>
  <si>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</si>
  <si>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</si>
  <si>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</si>
  <si>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</si>
  <si>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</si>
  <si>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</si>
  <si>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</si>
  <si>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</si>
  <si>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</si>
  <si>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</si>
  <si>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</si>
  <si>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</si>
  <si>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</si>
  <si>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</si>
  <si>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</si>
  <si>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</si>
  <si>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</si>
  <si>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</si>
  <si>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</si>
  <si>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</si>
  <si>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</si>
  <si>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</si>
  <si>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</si>
  <si>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</si>
  <si>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</si>
  <si>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</si>
  <si>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</si>
  <si>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</si>
  <si>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</si>
  <si>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</si>
  <si>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</si>
  <si>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</si>
  <si>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</si>
  <si>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</si>
  <si>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</si>
  <si>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</si>
  <si>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</si>
  <si>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</si>
  <si>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</si>
  <si>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</si>
  <si>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</si>
  <si>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</si>
  <si>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</si>
  <si>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</si>
  <si>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</si>
  <si>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</si>
  <si>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</si>
  <si>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</si>
  <si>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</si>
  <si>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</si>
  <si>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</si>
  <si>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</si>
  <si>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</si>
  <si>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</si>
  <si>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</si>
  <si>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</si>
  <si>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</si>
  <si>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</si>
  <si>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</si>
  <si>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</si>
  <si>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</si>
  <si>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</si>
  <si>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</si>
  <si>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</si>
  <si>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</si>
  <si>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</si>
  <si>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</si>
  <si>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</si>
  <si>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</si>
  <si>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</si>
  <si>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</si>
  <si>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</si>
  <si>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</si>
  <si>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</si>
  <si>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</si>
  <si>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</si>
  <si>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</si>
  <si>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</si>
  <si>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</si>
  <si>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</si>
  <si>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</si>
  <si>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</si>
  <si>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</si>
  <si>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</si>
  <si>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</si>
  <si>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</si>
  <si>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</si>
  <si>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</si>
  <si>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</si>
  <si>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</si>
  <si>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</si>
  <si>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</si>
  <si>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</si>
  <si>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</si>
  <si>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</si>
  <si>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</si>
  <si>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</si>
  <si>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</si>
  <si>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</si>
  <si>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</si>
  <si>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</si>
  <si>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</si>
  <si>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</si>
  <si>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</si>
  <si>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</si>
  <si>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</si>
  <si>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</si>
  <si>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</si>
  <si>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</si>
  <si>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</si>
  <si>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</si>
  <si>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</si>
  <si>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</si>
  <si>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</si>
  <si>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</si>
  <si>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</si>
  <si>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</si>
  <si>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</si>
  <si>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</si>
  <si>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</si>
  <si>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</si>
  <si>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</si>
  <si>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</si>
  <si>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</si>
  <si>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</si>
  <si>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</si>
  <si>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</si>
  <si>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</si>
  <si>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</si>
  <si>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</si>
  <si>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</si>
  <si>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</si>
  <si>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</si>
  <si>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</si>
  <si>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</si>
  <si>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</si>
  <si>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</si>
  <si>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</si>
  <si>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</si>
  <si>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</si>
  <si>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</si>
  <si>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</si>
  <si>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</si>
  <si>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</si>
  <si>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</si>
  <si>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</si>
  <si>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</si>
  <si>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</si>
  <si>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</si>
  <si>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</si>
  <si>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</si>
  <si>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</si>
  <si>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</si>
  <si>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</si>
  <si>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</si>
  <si>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</si>
  <si>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</si>
  <si>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</si>
  <si>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</si>
  <si>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</si>
  <si>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</si>
  <si>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</si>
  <si>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</si>
  <si>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</si>
  <si>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</si>
  <si>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</si>
  <si>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</si>
  <si>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</si>
  <si>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</si>
  <si>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</si>
  <si>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</si>
  <si>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</si>
  <si>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</si>
  <si>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</si>
  <si>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</si>
  <si>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</si>
  <si>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</si>
  <si>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</si>
  <si>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</si>
  <si>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</si>
  <si>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</si>
  <si>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</si>
  <si>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</si>
  <si>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</si>
  <si>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</si>
  <si>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</si>
  <si>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</si>
  <si>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</si>
  <si>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</si>
  <si>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</si>
  <si>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</si>
  <si>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</si>
  <si>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</si>
  <si>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</si>
  <si>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</si>
  <si>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</si>
  <si>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</si>
  <si>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</si>
  <si>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</si>
  <si>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</si>
  <si>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</si>
  <si>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</si>
  <si>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</si>
  <si>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</si>
  <si>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</si>
  <si>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</si>
  <si>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</si>
  <si>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</si>
  <si>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</si>
  <si>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</si>
  <si>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</si>
  <si>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</si>
  <si>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</si>
  <si>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</si>
  <si>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</si>
  <si>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</si>
  <si>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</si>
  <si>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</si>
  <si>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</si>
  <si>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</si>
  <si>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</si>
  <si>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</si>
  <si>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</si>
  <si>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</si>
  <si>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</si>
  <si>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</si>
  <si>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</si>
  <si>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</si>
  <si>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</si>
  <si>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</si>
  <si>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</si>
  <si>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</si>
  <si>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</si>
  <si>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</si>
  <si>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</si>
  <si>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</si>
  <si>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</si>
  <si>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</si>
  <si>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</si>
  <si>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</si>
  <si>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</si>
  <si>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</si>
  <si>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</si>
  <si>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</si>
  <si>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</si>
  <si>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</si>
  <si>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</si>
  <si>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</si>
  <si>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</si>
  <si>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</si>
  <si>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</si>
  <si>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</si>
  <si>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</si>
  <si>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</si>
  <si>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</si>
  <si>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</si>
  <si>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</si>
  <si>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</si>
  <si>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</si>
  <si>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</si>
  <si>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</si>
  <si>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</si>
  <si>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</si>
  <si>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</si>
  <si>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</si>
  <si>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</si>
  <si>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</si>
  <si>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</si>
  <si>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</si>
  <si>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</si>
  <si>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</si>
  <si>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</si>
  <si>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</si>
  <si>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</si>
  <si>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</si>
  <si>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</si>
  <si>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</si>
  <si>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</si>
  <si>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</si>
  <si>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</si>
  <si>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</si>
  <si>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</si>
  <si>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</si>
  <si>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</si>
  <si>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</si>
  <si>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</si>
  <si>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</si>
  <si>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</si>
  <si>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</si>
  <si>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</si>
  <si>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</si>
  <si>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</si>
  <si>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</si>
  <si>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</si>
  <si>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</si>
  <si>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</si>
  <si>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</si>
  <si>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</si>
  <si>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</si>
  <si>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</si>
  <si>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</si>
  <si>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</si>
  <si>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</si>
  <si>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</si>
  <si>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</si>
  <si>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</si>
  <si>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</si>
  <si>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</si>
  <si>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</si>
  <si>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</si>
  <si>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</si>
  <si>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</si>
  <si>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</si>
  <si>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</si>
  <si>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</si>
  <si>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</si>
  <si>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</si>
  <si>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</si>
  <si>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</si>
  <si>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</si>
  <si>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</si>
  <si>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</si>
  <si>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</si>
  <si>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</si>
  <si>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</si>
  <si>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</si>
  <si>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</si>
  <si>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</si>
  <si>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</si>
  <si>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</si>
  <si>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</si>
  <si>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</si>
  <si>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</si>
  <si>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</si>
  <si>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</si>
  <si>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</si>
  <si>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</si>
  <si>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</si>
  <si>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</si>
  <si>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</si>
  <si>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</si>
  <si>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</si>
  <si>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</si>
  <si>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</si>
  <si>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</si>
  <si>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</si>
  <si>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</si>
  <si>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</si>
  <si>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</si>
  <si>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</si>
  <si>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</si>
  <si>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</si>
  <si>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</si>
  <si>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</si>
  <si>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</si>
  <si>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</si>
  <si>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</si>
  <si>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</si>
  <si>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</si>
  <si>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</si>
  <si>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</si>
  <si>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</si>
  <si>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</si>
  <si>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</si>
  <si>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</si>
  <si>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</si>
  <si>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</si>
  <si>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</si>
  <si>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</si>
  <si>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</si>
  <si>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</si>
  <si>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</si>
  <si>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</si>
  <si>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</si>
  <si>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</si>
  <si>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</si>
  <si>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</si>
  <si>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</si>
  <si>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</si>
  <si>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</si>
  <si>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</si>
  <si>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</si>
  <si>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</si>
  <si>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</si>
  <si>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</si>
  <si>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</si>
  <si>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</si>
  <si>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</si>
  <si>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</si>
  <si>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</si>
  <si>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</si>
  <si>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</si>
  <si>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</si>
  <si>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</si>
  <si>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</si>
  <si>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</si>
  <si>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</si>
  <si>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</si>
  <si>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</si>
  <si>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</si>
  <si>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</si>
  <si>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</si>
  <si>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</si>
  <si>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</si>
  <si>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</si>
  <si>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</si>
  <si>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</si>
  <si>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</si>
  <si>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</si>
  <si>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</si>
  <si>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</si>
  <si>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</si>
  <si>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</si>
  <si>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</si>
  <si>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</si>
  <si>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</si>
  <si>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</si>
  <si>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</si>
  <si>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</si>
  <si>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</si>
  <si>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</si>
  <si>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</si>
  <si>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</si>
  <si>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</si>
  <si>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</si>
  <si>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</si>
  <si>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</si>
  <si>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</si>
  <si>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</si>
  <si>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</si>
  <si>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</si>
  <si>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</si>
  <si>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</si>
  <si>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</si>
  <si>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</si>
  <si>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</si>
  <si>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</si>
  <si>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</si>
  <si>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</si>
  <si>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</si>
  <si>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</si>
  <si>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</si>
  <si>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</si>
  <si>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</si>
  <si>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</si>
  <si>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</si>
  <si>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</si>
  <si>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</si>
  <si>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</si>
  <si>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</si>
  <si>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</si>
  <si>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</si>
  <si>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</si>
  <si>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</si>
  <si>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</si>
  <si>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</si>
  <si>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</si>
  <si>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</si>
  <si>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</si>
  <si>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</si>
  <si>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</si>
  <si>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</si>
  <si>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</si>
  <si>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</si>
  <si>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</si>
  <si>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</si>
  <si>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</si>
  <si>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</si>
  <si>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</si>
  <si>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</si>
  <si>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</si>
  <si>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</si>
  <si>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</si>
  <si>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</si>
  <si>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</si>
  <si>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</si>
  <si>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</si>
  <si>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</si>
  <si>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</si>
  <si>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</si>
  <si>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</si>
  <si>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</si>
  <si>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</si>
  <si>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</si>
  <si>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</si>
  <si>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</si>
  <si>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</si>
  <si>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</si>
  <si>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</si>
  <si>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</si>
  <si>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</si>
  <si>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</si>
  <si>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</si>
  <si>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</si>
  <si>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</si>
  <si>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</si>
  <si>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</si>
  <si>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</si>
  <si>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</si>
  <si>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</si>
  <si>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</si>
  <si>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</si>
  <si>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</si>
  <si>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</si>
  <si>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</si>
  <si>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</si>
  <si>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</si>
  <si>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</si>
  <si>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</si>
  <si>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</si>
  <si>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</si>
  <si>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</si>
  <si>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</si>
  <si>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</si>
  <si>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</si>
  <si>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</si>
  <si>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</si>
  <si>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</si>
  <si>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</si>
  <si>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</si>
  <si>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</si>
  <si>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</si>
  <si>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</si>
  <si>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</si>
  <si>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</si>
  <si>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</si>
  <si>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</si>
  <si>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</si>
  <si>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</si>
  <si>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</si>
  <si>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</si>
  <si>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</si>
  <si>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</si>
  <si>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</si>
  <si>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</si>
  <si>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</si>
  <si>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</si>
  <si>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</si>
  <si>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</si>
  <si>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</si>
  <si>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</si>
  <si>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</si>
  <si>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</si>
  <si>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</si>
  <si>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</si>
  <si>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</si>
  <si>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</si>
  <si>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</si>
  <si>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</si>
  <si>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</si>
  <si>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</si>
  <si>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</si>
  <si>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</si>
  <si>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</si>
  <si>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</si>
  <si>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</si>
  <si>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</si>
  <si>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</si>
  <si>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</si>
  <si>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</si>
  <si>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</si>
  <si>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</si>
  <si>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</si>
  <si>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</si>
  <si>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</si>
  <si>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</si>
  <si>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</si>
  <si>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</si>
  <si>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</si>
  <si>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</si>
  <si>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</si>
  <si>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</si>
  <si>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</si>
  <si>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</si>
  <si>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</si>
  <si>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</si>
  <si>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</si>
  <si>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</si>
  <si>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</si>
  <si>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</si>
  <si>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</si>
  <si>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</si>
  <si>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</si>
  <si>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</si>
  <si>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</si>
  <si>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</si>
  <si>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</si>
  <si>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</si>
  <si>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</si>
  <si>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</si>
  <si>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</si>
  <si>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</si>
  <si>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</si>
  <si>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</si>
  <si>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</si>
  <si>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</si>
  <si>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</si>
  <si>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</si>
  <si>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</si>
  <si>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</si>
  <si>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</si>
  <si>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</si>
  <si>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</si>
  <si>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</si>
  <si>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</si>
  <si>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</si>
  <si>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</si>
  <si>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</si>
  <si>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</si>
  <si>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</si>
  <si>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</si>
  <si>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</si>
  <si>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</si>
  <si>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</si>
  <si>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</si>
  <si>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</si>
  <si>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</si>
  <si>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</si>
  <si>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</si>
  <si>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</si>
  <si>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</si>
  <si>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</si>
  <si>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</si>
  <si>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</si>
  <si>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</si>
  <si>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</si>
  <si>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</si>
  <si>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</si>
  <si>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</si>
  <si>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</si>
  <si>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</si>
  <si>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</si>
  <si>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</si>
  <si>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</si>
  <si>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</si>
  <si>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</si>
  <si>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</si>
  <si>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</si>
  <si>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</si>
  <si>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</si>
  <si>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</si>
  <si>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</si>
  <si>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</si>
  <si>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</si>
  <si>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</si>
  <si>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</si>
  <si>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</si>
  <si>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</si>
  <si>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</si>
  <si>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</si>
  <si>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</si>
  <si>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</si>
  <si>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</si>
  <si>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</si>
  <si>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</si>
  <si>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</si>
  <si>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</si>
  <si>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</si>
  <si>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</si>
  <si>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</si>
  <si>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</si>
  <si>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</si>
  <si>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</si>
  <si>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</si>
  <si>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</si>
  <si>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</si>
  <si>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</si>
  <si>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</si>
  <si>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</si>
  <si>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</si>
  <si>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</si>
  <si>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</si>
  <si>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</si>
  <si>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</si>
  <si>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</si>
  <si>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</si>
  <si>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</si>
  <si>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</si>
  <si>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</si>
  <si>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</si>
  <si>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</si>
  <si>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</si>
  <si>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</si>
  <si>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</si>
  <si>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</si>
  <si>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</si>
  <si>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</si>
  <si>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</si>
  <si>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</si>
  <si>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</si>
  <si>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</si>
  <si>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</si>
  <si>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</si>
  <si>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</si>
  <si>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</si>
  <si>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</si>
  <si>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</si>
  <si>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</si>
  <si>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</si>
  <si>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</si>
  <si>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</si>
  <si>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</si>
  <si>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</si>
  <si>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</si>
  <si>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</si>
  <si>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</si>
  <si>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</si>
  <si>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</si>
  <si>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</si>
  <si>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</si>
  <si>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</si>
  <si>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</si>
  <si>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</si>
  <si>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</si>
  <si>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</si>
  <si>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</si>
  <si>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</si>
  <si>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</si>
  <si>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</si>
  <si>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</si>
  <si>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</si>
  <si>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</si>
  <si>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</si>
  <si>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</si>
  <si>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</si>
  <si>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</si>
  <si>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</si>
  <si>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</si>
  <si>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</si>
  <si>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</si>
  <si>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</si>
  <si>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</si>
  <si>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</si>
  <si>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</si>
  <si>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</si>
  <si>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</si>
  <si>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</si>
  <si>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</si>
  <si>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</si>
  <si>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</si>
  <si>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</si>
  <si>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</si>
  <si>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</si>
  <si>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</si>
  <si>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</si>
  <si>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</si>
  <si>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</si>
  <si>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</si>
  <si>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</si>
  <si>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</si>
  <si>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</si>
  <si>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</si>
  <si>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</si>
  <si>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</si>
  <si>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</si>
  <si>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</si>
  <si>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</si>
  <si>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</si>
  <si>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</si>
  <si>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</si>
  <si>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</si>
  <si>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</si>
  <si>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</si>
  <si>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</si>
  <si>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</si>
  <si>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</si>
  <si>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</si>
  <si>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</si>
  <si>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</si>
  <si>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</si>
  <si>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</si>
  <si>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</si>
  <si>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</si>
  <si>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</si>
  <si>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</si>
  <si>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</si>
  <si>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</si>
  <si>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</si>
  <si>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</si>
  <si>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</si>
  <si>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</si>
  <si>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</si>
  <si>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</si>
  <si>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</si>
  <si>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</si>
  <si>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</si>
  <si>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</si>
  <si>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</si>
  <si>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</si>
  <si>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</si>
  <si>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</si>
  <si>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</si>
  <si>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</si>
  <si>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</si>
  <si>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</si>
  <si>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</si>
  <si>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</si>
  <si>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</si>
  <si>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</si>
  <si>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</si>
  <si>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</si>
  <si>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</si>
  <si>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</si>
  <si>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</si>
  <si>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</si>
  <si>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</si>
  <si>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</si>
  <si>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</si>
  <si>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</si>
  <si>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</si>
  <si>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</si>
  <si>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</si>
  <si>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</si>
  <si>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</si>
  <si>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</si>
  <si>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</si>
  <si>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</si>
  <si>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</si>
  <si>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</si>
  <si>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</si>
  <si>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</si>
  <si>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</si>
  <si>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</si>
  <si>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</si>
  <si>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</si>
  <si>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</si>
  <si>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</si>
  <si>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</si>
  <si>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</si>
  <si>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</si>
  <si>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</si>
  <si>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</si>
  <si>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</si>
  <si>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</si>
  <si>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</si>
  <si>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</si>
  <si>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</si>
  <si>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</si>
  <si>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</si>
  <si>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</si>
  <si>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</si>
  <si>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</si>
  <si>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</si>
  <si>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</si>
  <si>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</si>
  <si>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</si>
  <si>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</si>
  <si>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</si>
  <si>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</si>
  <si>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</si>
  <si>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</si>
  <si>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</si>
  <si>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</si>
  <si>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</si>
  <si>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</si>
  <si>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</si>
  <si>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</si>
  <si>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</si>
  <si>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</si>
  <si>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</si>
  <si>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</si>
  <si>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</si>
  <si>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</si>
  <si>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</si>
  <si>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</si>
  <si>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</si>
  <si>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</si>
  <si>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</si>
  <si>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</si>
  <si>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</si>
  <si>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</si>
  <si>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</si>
  <si>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</si>
  <si>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</si>
  <si>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</si>
  <si>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</si>
  <si>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</si>
  <si>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</si>
  <si>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</si>
  <si>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</si>
  <si>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</si>
  <si>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</si>
  <si>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</si>
  <si>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</si>
  <si>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</si>
  <si>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</si>
  <si>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</si>
  <si>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</si>
  <si>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</si>
  <si>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</si>
  <si>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</si>
  <si>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</si>
  <si>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</si>
  <si>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</si>
  <si>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</si>
  <si>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</si>
  <si>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</si>
  <si>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</si>
  <si>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</si>
  <si>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</si>
  <si>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</si>
  <si>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</si>
  <si>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</si>
  <si>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</si>
  <si>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</si>
  <si>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</si>
  <si>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</si>
  <si>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</si>
  <si>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</si>
  <si>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</si>
  <si>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</si>
  <si>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</si>
  <si>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</si>
  <si>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</si>
  <si>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</si>
  <si>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</si>
  <si>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</si>
  <si>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</si>
  <si>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</si>
  <si>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</si>
  <si>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</si>
  <si>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</si>
  <si>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</si>
  <si>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</si>
  <si>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</si>
  <si>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</si>
  <si>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</si>
  <si>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</si>
  <si>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</si>
  <si>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</si>
  <si>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</si>
  <si>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</si>
  <si>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</si>
  <si>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</si>
  <si>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</si>
  <si>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</si>
  <si>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</si>
  <si>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</si>
  <si>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</si>
  <si>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</si>
  <si>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</si>
  <si>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</si>
  <si>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</si>
  <si>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</si>
  <si>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</si>
  <si>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</si>
  <si>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</si>
  <si>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</si>
  <si>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</si>
  <si>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</si>
  <si>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</si>
  <si>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</si>
  <si>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</si>
  <si>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</si>
  <si>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</si>
  <si>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</si>
  <si>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</si>
  <si>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</si>
  <si>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</si>
  <si>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</si>
  <si>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</si>
  <si>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</si>
  <si>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</si>
  <si>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</si>
  <si>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</si>
  <si>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</si>
  <si>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</si>
  <si>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</si>
  <si>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</si>
  <si>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</si>
  <si>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</si>
  <si>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</si>
  <si>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</si>
  <si>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</si>
  <si>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</si>
  <si>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</si>
  <si>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</si>
  <si>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</si>
  <si>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</si>
  <si>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</si>
  <si>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</si>
  <si>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</si>
  <si>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</si>
  <si>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</si>
  <si>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</si>
  <si>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</si>
  <si>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</si>
  <si>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</si>
  <si>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</si>
  <si>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</si>
  <si>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</si>
  <si>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</si>
  <si>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</si>
  <si>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</si>
  <si>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</si>
  <si>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</si>
  <si>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</si>
  <si>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</si>
  <si>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</si>
  <si>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</si>
  <si>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</si>
  <si>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</si>
  <si>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</si>
  <si>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</si>
  <si>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</si>
  <si>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</si>
  <si>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</si>
  <si>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</si>
  <si>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</si>
  <si>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</si>
  <si>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</si>
  <si>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</si>
  <si>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</si>
  <si>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</si>
  <si>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</si>
  <si>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</si>
  <si>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</si>
  <si>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</si>
  <si>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</si>
  <si>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</si>
  <si>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</si>
  <si>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</si>
  <si>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</si>
  <si>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</si>
  <si>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</si>
  <si>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</si>
  <si>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</si>
  <si>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</si>
  <si>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</si>
  <si>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</si>
  <si>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</si>
  <si>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</si>
  <si>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</si>
  <si>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</si>
  <si>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</si>
  <si>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</si>
  <si>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</si>
  <si>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</si>
  <si>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</si>
  <si>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</si>
  <si>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</si>
  <si>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</si>
  <si>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</si>
  <si>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</si>
  <si>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</si>
  <si>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</si>
  <si>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</si>
  <si>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</si>
  <si>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</si>
  <si>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</si>
  <si>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</si>
  <si>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</si>
  <si>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</si>
  <si>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</si>
  <si>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</si>
  <si>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</si>
  <si>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</si>
  <si>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</si>
  <si>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</si>
  <si>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</si>
  <si>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</si>
  <si>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</si>
  <si>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</si>
  <si>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</si>
  <si>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</si>
  <si>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</si>
  <si>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</si>
  <si>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</si>
  <si>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</si>
  <si>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</si>
  <si>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</si>
  <si>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</si>
  <si>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</si>
  <si>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</si>
  <si>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</si>
  <si>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</si>
  <si>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</si>
  <si>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</si>
  <si>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</si>
  <si>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</si>
  <si>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</si>
  <si>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</si>
  <si>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</si>
  <si>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</si>
  <si>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</si>
  <si>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</si>
  <si>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</si>
  <si>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</si>
  <si>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</si>
  <si>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</si>
  <si>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</si>
  <si>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</si>
  <si>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</si>
  <si>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</si>
  <si>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</si>
  <si>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</si>
  <si>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</si>
  <si>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</si>
  <si>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</si>
  <si>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</si>
  <si>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</si>
  <si>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</si>
  <si>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</si>
  <si>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</si>
  <si>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</si>
  <si>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</si>
  <si>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</si>
  <si>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</si>
  <si>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</si>
  <si>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</si>
  <si>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</si>
  <si>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</si>
  <si>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</si>
  <si>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</si>
  <si>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</si>
  <si>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</si>
  <si>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</si>
  <si>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</si>
  <si>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</si>
  <si>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</si>
  <si>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</si>
  <si>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</si>
  <si>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</si>
  <si>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</si>
  <si>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</si>
  <si>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</si>
  <si>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</si>
  <si>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</si>
  <si>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</si>
  <si>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</si>
  <si>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</si>
  <si>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</si>
  <si>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</si>
  <si>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</si>
  <si>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</si>
  <si>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</si>
  <si>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</si>
  <si>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</si>
  <si>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</si>
  <si>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</si>
  <si>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</si>
  <si>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</si>
  <si>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</si>
  <si>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</si>
  <si>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</si>
  <si>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</si>
  <si>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</si>
  <si>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</si>
  <si>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</si>
  <si>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</si>
  <si>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</si>
  <si>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</si>
  <si>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</si>
  <si>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</si>
  <si>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</si>
  <si>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</si>
  <si>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</si>
  <si>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</si>
  <si>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</si>
  <si>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</si>
  <si>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</si>
  <si>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</si>
  <si>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</si>
  <si>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</si>
  <si>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</si>
  <si>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</si>
  <si>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</si>
  <si>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</si>
  <si>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</si>
  <si>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</si>
  <si>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</si>
  <si>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</si>
  <si>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</si>
  <si>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</si>
  <si>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</si>
  <si>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</si>
  <si>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</si>
  <si>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</si>
  <si>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</si>
  <si>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</si>
  <si>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</si>
  <si>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</si>
  <si>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</si>
  <si>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</si>
  <si>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</si>
  <si>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</si>
  <si>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</si>
  <si>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</si>
  <si>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</si>
  <si>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</si>
  <si>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</si>
  <si>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</si>
  <si>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</si>
  <si>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</si>
  <si>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</si>
  <si>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</si>
  <si>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</si>
  <si>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</si>
  <si>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</si>
  <si>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</si>
  <si>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</si>
  <si>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</si>
  <si>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</si>
  <si>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</si>
  <si>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</si>
  <si>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</si>
  <si>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</si>
  <si>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</si>
  <si>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</si>
  <si>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</si>
  <si>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</si>
  <si>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</si>
  <si>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</si>
  <si>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</si>
  <si>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</si>
  <si>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</si>
  <si>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</si>
  <si>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</si>
  <si>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</si>
  <si>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</si>
  <si>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</si>
  <si>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</si>
  <si>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</si>
  <si>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</si>
  <si>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</si>
  <si>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</si>
  <si>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</si>
  <si>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</si>
  <si>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</si>
  <si>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</si>
  <si>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</si>
  <si>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</si>
  <si>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</si>
  <si>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</si>
  <si>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</si>
  <si>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</si>
  <si>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</si>
  <si>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</si>
  <si>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</si>
  <si>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</si>
  <si>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</si>
  <si>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</si>
  <si>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</si>
  <si>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</si>
  <si>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</si>
  <si>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</si>
  <si>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</si>
  <si>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</si>
  <si>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</si>
  <si>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</si>
  <si>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</si>
  <si>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</si>
  <si>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</si>
  <si>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</si>
  <si>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</si>
  <si>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</si>
  <si>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</si>
  <si>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</si>
  <si>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</si>
  <si>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</si>
  <si>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</si>
  <si>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</si>
  <si>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</si>
  <si>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</si>
  <si>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</si>
  <si>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</si>
  <si>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</si>
  <si>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</si>
  <si>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</si>
  <si>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</si>
  <si>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</si>
  <si>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</si>
  <si>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</si>
  <si>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</si>
  <si>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</si>
  <si>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</si>
  <si>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</si>
  <si>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</si>
  <si>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</si>
  <si>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</si>
  <si>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</si>
  <si>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</si>
  <si>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</si>
  <si>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</si>
  <si>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</si>
  <si>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</si>
  <si>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</si>
  <si>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</si>
  <si>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</si>
  <si>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</si>
  <si>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</si>
  <si>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</si>
  <si>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</si>
  <si>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</si>
  <si>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</si>
  <si>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</si>
  <si>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</si>
  <si>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</si>
  <si>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</si>
  <si>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</si>
  <si>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</si>
  <si>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</si>
  <si>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</si>
  <si>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</si>
  <si>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</si>
  <si>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</si>
  <si>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</si>
  <si>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</si>
  <si>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</si>
  <si>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</si>
  <si>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</si>
  <si>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</si>
  <si>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</si>
  <si>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</si>
  <si>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</si>
  <si>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</si>
  <si>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</si>
  <si>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</si>
  <si>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</si>
  <si>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</si>
  <si>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</si>
  <si>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</si>
  <si>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</si>
  <si>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</si>
  <si>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</si>
  <si>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</si>
  <si>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</si>
  <si>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</si>
  <si>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</si>
  <si>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</si>
  <si>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</si>
  <si>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</si>
  <si>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</si>
  <si>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</si>
  <si>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</si>
  <si>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</si>
  <si>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</si>
  <si>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</si>
  <si>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</si>
  <si>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</si>
  <si>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</si>
  <si>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</si>
  <si>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</si>
  <si>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</si>
  <si>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</si>
  <si>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</si>
  <si>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</si>
  <si>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</si>
  <si>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</si>
  <si>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</si>
  <si>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</si>
  <si>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</si>
  <si>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</si>
  <si>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</si>
  <si>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</si>
  <si>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</si>
  <si>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</si>
  <si>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</si>
  <si>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</si>
  <si>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</si>
  <si>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</si>
  <si>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</si>
  <si>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</si>
  <si>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</si>
  <si>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</si>
  <si>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</si>
  <si>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</si>
  <si>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</si>
  <si>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</si>
  <si>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</si>
  <si>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</si>
  <si>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</si>
  <si>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</si>
  <si>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</si>
  <si>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</si>
  <si>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</si>
  <si>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</si>
  <si>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</si>
  <si>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</si>
  <si>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</si>
  <si>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</si>
  <si>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</si>
  <si>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</si>
  <si>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</si>
  <si>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</si>
  <si>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</si>
  <si>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</si>
  <si>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</si>
  <si>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</si>
  <si>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</si>
  <si>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</si>
  <si>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</si>
  <si>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</si>
  <si>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</si>
  <si>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</si>
  <si>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</si>
  <si>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</si>
  <si>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</si>
  <si>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</si>
  <si>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</si>
  <si>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</si>
  <si>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</si>
  <si>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</si>
  <si>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</si>
  <si>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</si>
  <si>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</si>
  <si>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</si>
  <si>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</si>
  <si>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</si>
  <si>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</si>
  <si>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</si>
  <si>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</si>
  <si>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</si>
  <si>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</si>
  <si>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</si>
  <si>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</si>
  <si>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</si>
  <si>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</si>
  <si>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</si>
  <si>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</si>
  <si>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</si>
  <si>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</si>
  <si>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</si>
  <si>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</si>
  <si>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</si>
  <si>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</si>
  <si>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</si>
  <si>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</si>
  <si>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</si>
  <si>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</si>
  <si>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</si>
  <si>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</si>
  <si>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</si>
  <si>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</si>
  <si>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</si>
  <si>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</si>
  <si>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</si>
  <si>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</si>
  <si>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</si>
  <si>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</si>
  <si>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</si>
  <si>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</si>
  <si>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</si>
  <si>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</si>
  <si>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</si>
  <si>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</si>
  <si>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</si>
  <si>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</si>
  <si>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</si>
  <si>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</si>
  <si>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</si>
  <si>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</si>
  <si>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</si>
  <si>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</si>
  <si>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</si>
  <si>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</si>
  <si>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</si>
  <si>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</si>
  <si>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</si>
  <si>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</si>
  <si>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</si>
  <si>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</si>
  <si>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</si>
  <si>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</si>
  <si>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</si>
  <si>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</si>
  <si>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</si>
  <si>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</si>
  <si>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</si>
  <si>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</si>
  <si>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</si>
  <si>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</si>
  <si>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</si>
  <si>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</si>
  <si>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</si>
  <si>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</si>
  <si>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</si>
  <si>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</si>
  <si>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</si>
  <si>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</si>
  <si>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</si>
  <si>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</si>
  <si>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</si>
  <si>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</si>
  <si>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</si>
  <si>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</si>
  <si>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</si>
  <si>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</si>
  <si>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</si>
  <si>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</si>
  <si>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</si>
  <si>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</si>
  <si>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</si>
  <si>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</si>
  <si>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</si>
  <si>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</si>
  <si>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</si>
  <si>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</si>
  <si>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</si>
  <si>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</si>
  <si>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</si>
  <si>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</si>
  <si>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</si>
  <si>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</si>
  <si>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</si>
  <si>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</si>
  <si>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</si>
  <si>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</si>
  <si>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</si>
  <si>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</si>
  <si>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</si>
  <si>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</si>
  <si>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</si>
  <si>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</si>
  <si>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</si>
  <si>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</si>
  <si>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</si>
  <si>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</si>
  <si>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</si>
  <si>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</si>
  <si>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</si>
  <si>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</si>
  <si>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</si>
  <si>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</si>
  <si>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</si>
  <si>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</si>
  <si>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</si>
  <si>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</si>
  <si>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</si>
  <si>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</si>
  <si>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</si>
  <si>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</si>
  <si>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</si>
  <si>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</si>
  <si>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</si>
  <si>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</si>
  <si>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</si>
  <si>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</si>
  <si>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</si>
  <si>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</si>
  <si>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</si>
  <si>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</si>
  <si>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</si>
  <si>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</si>
  <si>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</si>
  <si>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</si>
  <si>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</si>
  <si>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</si>
  <si>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</si>
  <si>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</si>
  <si>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</si>
  <si>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</si>
  <si>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</si>
  <si>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</si>
  <si>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</si>
  <si>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</si>
  <si>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</si>
  <si>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</si>
  <si>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</si>
  <si>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</si>
  <si>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</si>
  <si>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</si>
  <si>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</si>
  <si>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</si>
  <si>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</si>
  <si>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</si>
  <si>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</si>
  <si>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</si>
  <si>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</si>
  <si>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</si>
  <si>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</si>
  <si>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</si>
  <si>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</si>
  <si>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</si>
  <si>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</si>
  <si>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</si>
  <si>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</si>
  <si>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</si>
  <si>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</si>
  <si>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</si>
  <si>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</si>
  <si>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</si>
  <si>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</si>
  <si>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</si>
  <si>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</si>
  <si>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</si>
  <si>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</si>
  <si>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</si>
  <si>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</si>
  <si>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</si>
  <si>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</si>
  <si>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</si>
  <si>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</si>
  <si>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</si>
  <si>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</si>
  <si>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</si>
  <si>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</si>
  <si>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</si>
  <si>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</si>
  <si>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</si>
  <si>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</si>
  <si>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</si>
  <si>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</si>
  <si>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</si>
  <si>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</si>
  <si>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</si>
  <si>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</si>
  <si>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</si>
  <si>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</si>
  <si>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</si>
  <si>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</si>
  <si>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</si>
  <si>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</si>
  <si>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</si>
  <si>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</si>
  <si>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</si>
  <si>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</si>
  <si>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</si>
  <si>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</si>
  <si>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</si>
  <si>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</si>
  <si>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</si>
  <si>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</si>
  <si>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</si>
  <si>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</si>
  <si>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</si>
  <si>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</si>
  <si>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</si>
  <si>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</si>
  <si>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</si>
  <si>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</si>
  <si>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</si>
  <si>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</si>
  <si>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</si>
  <si>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</si>
  <si>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</si>
  <si>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</si>
  <si>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</si>
  <si>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</si>
  <si>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</si>
  <si>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</si>
  <si>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</si>
  <si>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</si>
  <si>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</si>
  <si>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</si>
  <si>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</si>
  <si>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</si>
  <si>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</si>
  <si>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</si>
  <si>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</si>
  <si>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</si>
  <si>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</si>
  <si>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</si>
  <si>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</si>
  <si>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</si>
  <si>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</si>
  <si>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</si>
  <si>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</si>
  <si>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</si>
  <si>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</si>
  <si>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</si>
  <si>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</si>
  <si>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</si>
  <si>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</si>
  <si>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</si>
  <si>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</si>
  <si>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</si>
  <si>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</si>
  <si>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</si>
  <si>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</si>
  <si>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</si>
  <si>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</si>
  <si>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</si>
  <si>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</si>
  <si>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</si>
  <si>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</si>
  <si>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</si>
  <si>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</si>
  <si>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</si>
  <si>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</si>
  <si>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</si>
  <si>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</si>
  <si>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</si>
  <si>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</si>
  <si>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</si>
  <si>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</si>
  <si>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</si>
  <si>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</si>
  <si>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</si>
  <si>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</si>
  <si>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</si>
  <si>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</si>
  <si>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</si>
  <si>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</si>
  <si>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</si>
  <si>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</si>
  <si>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</si>
  <si>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</si>
  <si>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</si>
  <si>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</si>
  <si>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</si>
  <si>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</si>
  <si>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</si>
  <si>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</si>
  <si>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</si>
  <si>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</si>
  <si>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</si>
  <si>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</si>
  <si>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</si>
  <si>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</si>
  <si>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</si>
  <si>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</si>
  <si>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</si>
  <si>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</si>
  <si>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</si>
  <si>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</si>
  <si>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</si>
  <si>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</si>
  <si>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</si>
  <si>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</si>
  <si>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</si>
  <si>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</si>
  <si>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</si>
  <si>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</si>
  <si>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</si>
  <si>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</si>
  <si>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</si>
  <si>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</si>
  <si>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</si>
  <si>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</si>
  <si>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</si>
  <si>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</si>
  <si>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</si>
  <si>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</si>
  <si>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</si>
  <si>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</si>
  <si>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</si>
  <si>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</si>
  <si>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</si>
  <si>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</si>
  <si>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</si>
  <si>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</si>
  <si>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</si>
  <si>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</si>
  <si>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</si>
  <si>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</si>
  <si>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</si>
  <si>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</si>
  <si>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</si>
  <si>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</si>
  <si>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</si>
  <si>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</si>
  <si>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</si>
  <si>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</si>
  <si>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</si>
  <si>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</si>
  <si>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</si>
  <si>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</si>
  <si>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</si>
  <si>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</si>
  <si>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</si>
  <si>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</si>
  <si>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</si>
  <si>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</si>
  <si>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</si>
  <si>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</si>
  <si>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</si>
  <si>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</si>
  <si>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</si>
  <si>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</si>
  <si>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</si>
  <si>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</si>
  <si>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</si>
  <si>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</si>
  <si>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</si>
  <si>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</si>
  <si>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</si>
  <si>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</si>
  <si>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</si>
  <si>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</si>
  <si>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</si>
  <si>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</si>
  <si>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</si>
  <si>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</si>
  <si>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</si>
  <si>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</si>
  <si>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</si>
  <si>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</si>
  <si>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</si>
  <si>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</si>
  <si>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</si>
  <si>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</si>
  <si>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</si>
  <si>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</si>
  <si>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</si>
  <si>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</si>
  <si>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</si>
  <si>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</si>
  <si>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</si>
  <si>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</si>
  <si>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</si>
  <si>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</si>
  <si>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</si>
  <si>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</si>
  <si>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</si>
  <si>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</si>
  <si>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</si>
  <si>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</si>
  <si>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</si>
  <si>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</si>
  <si>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</si>
  <si>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</si>
  <si>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</si>
  <si>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</si>
  <si>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</si>
  <si>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</si>
  <si>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</si>
  <si>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</si>
  <si>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</si>
  <si>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</si>
  <si>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</si>
  <si>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</si>
  <si>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</si>
  <si>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</si>
  <si>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</si>
  <si>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</si>
  <si>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</si>
  <si>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</si>
  <si>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</si>
  <si>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</si>
  <si>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</si>
  <si>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</si>
  <si>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</si>
  <si>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</si>
  <si>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</si>
  <si>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</si>
  <si>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</si>
  <si>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</si>
  <si>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</si>
  <si>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</si>
  <si>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</si>
  <si>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</si>
  <si>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</si>
  <si>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</si>
  <si>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</si>
  <si>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</si>
  <si>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</si>
  <si>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</si>
  <si>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</si>
  <si>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</si>
  <si>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</si>
  <si>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</si>
  <si>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</si>
  <si>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</si>
  <si>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</si>
  <si>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</si>
  <si>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</si>
  <si>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</si>
  <si>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</si>
  <si>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</si>
  <si>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</si>
  <si>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</si>
  <si>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</si>
  <si>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</si>
  <si>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</si>
  <si>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</si>
  <si>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</si>
  <si>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</si>
  <si>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</si>
  <si>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</si>
  <si>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</si>
  <si>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</si>
  <si>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</si>
  <si>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</si>
  <si>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</si>
  <si>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</si>
  <si>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</si>
  <si>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</si>
  <si>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</si>
  <si>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</si>
  <si>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</si>
  <si>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</si>
  <si>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</si>
  <si>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</si>
  <si>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</si>
  <si>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</si>
  <si>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</si>
  <si>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</si>
  <si>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</si>
  <si>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</si>
  <si>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</si>
  <si>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</si>
  <si>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</si>
  <si>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</si>
  <si>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</si>
  <si>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</si>
  <si>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</si>
  <si>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</si>
  <si>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</si>
  <si>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</si>
  <si>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</si>
  <si>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</si>
  <si>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</si>
  <si>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</si>
  <si>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</si>
  <si>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</si>
  <si>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</si>
  <si>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</si>
  <si>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</si>
  <si>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</si>
  <si>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</si>
  <si>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</si>
  <si>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</si>
  <si>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</si>
  <si>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</si>
  <si>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</si>
  <si>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</si>
  <si>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</si>
  <si>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</si>
  <si>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</si>
  <si>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</si>
  <si>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</si>
  <si>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</si>
  <si>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</si>
  <si>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</si>
  <si>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</si>
  <si>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</si>
  <si>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</si>
  <si>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</si>
  <si>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</si>
  <si>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</si>
  <si>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</si>
  <si>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</si>
  <si>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</si>
  <si>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</si>
  <si>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</si>
  <si>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</si>
  <si>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</si>
  <si>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</si>
  <si>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</si>
  <si>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</si>
  <si>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</si>
  <si>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</si>
  <si>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</si>
  <si>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</si>
  <si>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</si>
  <si>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</si>
  <si>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</si>
  <si>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</si>
  <si>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</si>
  <si>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</si>
  <si>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</si>
  <si>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</si>
  <si>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</si>
  <si>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</si>
  <si>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</si>
  <si>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</si>
  <si>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</si>
  <si>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</si>
  <si>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</si>
  <si>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</si>
  <si>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</si>
  <si>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</si>
  <si>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</si>
  <si>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</si>
  <si>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</si>
  <si>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</si>
  <si>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</si>
  <si>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</si>
  <si>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</si>
  <si>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</si>
  <si>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</si>
  <si>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</si>
  <si>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</si>
  <si>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</si>
  <si>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</si>
  <si>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</si>
  <si>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</si>
  <si>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</si>
  <si>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</si>
  <si>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</si>
  <si>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</si>
  <si>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</si>
  <si>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</si>
  <si>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</si>
  <si>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</si>
  <si>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</si>
  <si>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</si>
  <si>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</si>
  <si>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</si>
  <si>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</si>
  <si>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</si>
  <si>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</si>
  <si>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</si>
  <si>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</si>
  <si>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</si>
  <si>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</si>
  <si>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</si>
  <si>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</si>
  <si>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</si>
  <si>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</si>
  <si>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</si>
  <si>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</si>
  <si>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</si>
  <si>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</si>
  <si>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</si>
  <si>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</si>
  <si>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</si>
  <si>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</si>
  <si>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</si>
  <si>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</si>
  <si>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</si>
  <si>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</si>
  <si>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</si>
  <si>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</si>
  <si>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</si>
  <si>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</si>
  <si>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</si>
  <si>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</si>
  <si>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</si>
  <si>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</si>
  <si>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</si>
  <si>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</si>
  <si>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</si>
  <si>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</si>
  <si>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</si>
  <si>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</si>
  <si>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</si>
  <si>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</si>
  <si>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</si>
  <si>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</si>
  <si>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</si>
  <si>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</si>
  <si>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</si>
  <si>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</si>
  <si>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</si>
  <si>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</si>
  <si>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</si>
  <si>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</si>
  <si>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</si>
  <si>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</si>
  <si>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</si>
  <si>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</si>
  <si>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</si>
  <si>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</si>
  <si>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</si>
  <si>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</si>
  <si>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</si>
  <si>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</si>
  <si>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</si>
  <si>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</si>
  <si>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</si>
  <si>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</si>
  <si>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</si>
  <si>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</si>
  <si>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</si>
  <si>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</si>
  <si>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</si>
  <si>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</si>
  <si>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</si>
  <si>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</si>
  <si>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</si>
  <si>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</si>
  <si>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</si>
  <si>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</si>
  <si>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</si>
  <si>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</si>
  <si>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</si>
  <si>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</si>
  <si>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</si>
  <si>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</si>
  <si>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</si>
  <si>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</si>
  <si>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</si>
  <si>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</si>
  <si>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</si>
  <si>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</si>
  <si>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</si>
  <si>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</si>
  <si>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</si>
  <si>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</si>
  <si>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</si>
  <si>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</si>
  <si>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</si>
  <si>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</si>
  <si>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</si>
  <si>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</si>
  <si>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</si>
  <si>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</si>
  <si>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</si>
  <si>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</si>
  <si>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</si>
  <si>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</si>
  <si>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</si>
  <si>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</si>
  <si>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</si>
  <si>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</si>
  <si>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</si>
  <si>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</si>
  <si>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</si>
  <si>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</si>
  <si>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</si>
  <si>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</si>
  <si>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</si>
  <si>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</si>
  <si>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</si>
  <si>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</si>
  <si>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</si>
  <si>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</si>
  <si>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</si>
  <si>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</si>
  <si>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</si>
  <si>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</si>
  <si>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</si>
  <si>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</si>
  <si>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</si>
  <si>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</si>
  <si>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</si>
  <si>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</si>
  <si>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</si>
  <si>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</si>
  <si>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</si>
  <si>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</si>
  <si>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</si>
  <si>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</si>
  <si>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</si>
  <si>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</si>
  <si>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</si>
  <si>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</si>
  <si>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</si>
  <si>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</si>
  <si>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</si>
  <si>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</si>
  <si>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</si>
  <si>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</si>
  <si>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</si>
  <si>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</si>
  <si>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</si>
  <si>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</si>
  <si>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</si>
  <si>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</si>
  <si>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</si>
  <si>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</si>
  <si>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</si>
  <si>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</si>
  <si>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</si>
  <si>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</si>
  <si>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</si>
  <si>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</si>
  <si>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</si>
  <si>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</si>
  <si>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</si>
  <si>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</si>
  <si>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</si>
  <si>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</si>
  <si>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</si>
  <si>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</si>
  <si>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</si>
  <si>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</si>
  <si>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</si>
  <si>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</si>
  <si>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</si>
  <si>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</si>
  <si>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</si>
  <si>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</si>
  <si>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</si>
  <si>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</si>
  <si>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</si>
  <si>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</si>
  <si>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</si>
  <si>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</si>
  <si>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</si>
  <si>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</si>
  <si>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</si>
  <si>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</si>
  <si>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</si>
  <si>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</si>
  <si>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</si>
  <si>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</si>
  <si>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</si>
  <si>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</si>
  <si>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</si>
  <si>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</si>
  <si>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</si>
  <si>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</si>
  <si>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</si>
  <si>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</si>
  <si>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</si>
  <si>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</si>
  <si>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</si>
  <si>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</si>
  <si>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</si>
  <si>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</si>
  <si>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</si>
  <si>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</si>
  <si>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</si>
  <si>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</si>
  <si>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</si>
  <si>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</si>
  <si>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</si>
  <si>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</si>
  <si>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</si>
  <si>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</si>
  <si>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</si>
  <si>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</si>
  <si>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</si>
  <si>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</si>
  <si>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</si>
  <si>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</si>
  <si>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</si>
  <si>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</si>
  <si>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</si>
  <si>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</si>
  <si>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</si>
  <si>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</si>
  <si>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</si>
  <si>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</si>
  <si>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</si>
  <si>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</si>
  <si>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</si>
  <si>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</si>
  <si>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</si>
  <si>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</si>
  <si>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</si>
  <si>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</si>
  <si>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</si>
  <si>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</si>
  <si>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</si>
  <si>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</si>
  <si>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</si>
  <si>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</si>
  <si>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</si>
  <si>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</si>
  <si>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</si>
  <si>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</si>
  <si>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</si>
  <si>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</si>
  <si>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</si>
  <si>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</si>
  <si>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</si>
  <si>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</si>
  <si>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</si>
  <si>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</si>
  <si>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</si>
  <si>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</si>
  <si>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</si>
  <si>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</si>
  <si>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</si>
  <si>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</si>
  <si>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</si>
  <si>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</si>
  <si>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</si>
  <si>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</si>
  <si>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</si>
  <si>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</si>
  <si>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</si>
  <si>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</si>
  <si>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</si>
  <si>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</si>
  <si>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</si>
  <si>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</si>
  <si>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</si>
  <si>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</si>
  <si>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</si>
  <si>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</si>
  <si>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</si>
  <si>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</si>
  <si>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</si>
  <si>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</si>
  <si>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</si>
  <si>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</si>
  <si>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</si>
  <si>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</si>
  <si>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</si>
  <si>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</si>
  <si>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</si>
  <si>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</si>
  <si>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</si>
  <si>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</si>
  <si>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</si>
  <si>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</si>
  <si>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</si>
  <si>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</si>
  <si>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</si>
  <si>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</si>
  <si>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</si>
  <si>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</si>
  <si>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</si>
  <si>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</si>
  <si>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</si>
  <si>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</si>
  <si>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</si>
  <si>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</si>
  <si>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</si>
  <si>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</si>
  <si>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</si>
  <si>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</si>
  <si>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</si>
  <si>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</si>
  <si>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</si>
  <si>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</si>
  <si>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</si>
  <si>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</si>
  <si>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</si>
  <si>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</si>
  <si>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</si>
  <si>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</si>
  <si>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</si>
  <si>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</si>
  <si>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</si>
  <si>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</si>
  <si>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</si>
  <si>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</si>
  <si>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</si>
  <si>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</si>
  <si>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</si>
  <si>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</si>
  <si>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</si>
  <si>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</si>
  <si>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</si>
  <si>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</si>
  <si>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</si>
  <si>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</si>
  <si>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</si>
  <si>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</si>
  <si>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</si>
  <si>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</si>
  <si>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</si>
  <si>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</si>
  <si>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</si>
  <si>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</si>
  <si>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</si>
  <si>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</si>
  <si>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</si>
  <si>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</si>
  <si>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</si>
  <si>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</si>
  <si>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</si>
  <si>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</si>
  <si>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</si>
  <si>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</si>
  <si>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</si>
  <si>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</si>
  <si>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</si>
  <si>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</si>
  <si>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</si>
  <si>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</si>
  <si>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</si>
  <si>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</si>
  <si>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</si>
  <si>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</si>
  <si>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</si>
  <si>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</si>
  <si>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</si>
  <si>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</si>
  <si>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</si>
  <si>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</si>
  <si>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</si>
  <si>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</si>
  <si>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</si>
  <si>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</si>
  <si>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</si>
  <si>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</si>
  <si>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</si>
  <si>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</si>
  <si>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</si>
  <si>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</si>
  <si>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</si>
  <si>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</si>
  <si>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</si>
  <si>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</si>
  <si>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</si>
  <si>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</si>
  <si>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</si>
  <si>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</si>
  <si>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</si>
  <si>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</si>
  <si>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</si>
  <si>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</si>
  <si>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</si>
  <si>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</si>
  <si>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</si>
  <si>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</si>
  <si>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</si>
  <si>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</si>
  <si>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</si>
  <si>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</si>
  <si>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</si>
  <si>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</si>
  <si>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</si>
  <si>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</si>
  <si>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</si>
  <si>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</si>
  <si>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</si>
  <si>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</si>
  <si>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</si>
  <si>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</si>
  <si>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</si>
  <si>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</si>
  <si>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</si>
  <si>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</si>
  <si>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</si>
  <si>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</si>
  <si>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</si>
  <si>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</si>
  <si>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</si>
  <si>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</si>
  <si>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</si>
  <si>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</si>
  <si>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</si>
  <si>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</si>
  <si>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</si>
  <si>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</si>
  <si>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</si>
  <si>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</si>
  <si>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</si>
  <si>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</si>
  <si>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</si>
  <si>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</si>
  <si>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</si>
  <si>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</si>
  <si>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</si>
  <si>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</si>
  <si>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</si>
  <si>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</si>
  <si>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</si>
  <si>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</si>
  <si>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</si>
  <si>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</si>
  <si>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</si>
  <si>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</si>
  <si>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</si>
  <si>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</si>
  <si>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</si>
  <si>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</si>
  <si>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</si>
  <si>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</si>
  <si>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</si>
  <si>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</si>
  <si>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</si>
  <si>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</si>
  <si>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</si>
  <si>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</si>
  <si>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</si>
  <si>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</si>
  <si>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</si>
  <si>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</si>
  <si>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</si>
  <si>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</si>
  <si>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</si>
  <si>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</si>
  <si>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</si>
  <si>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</si>
  <si>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</si>
  <si>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</si>
  <si>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</si>
  <si>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</si>
  <si>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</si>
  <si>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</si>
  <si>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</si>
  <si>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</si>
  <si>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</si>
  <si>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</si>
  <si>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</si>
  <si>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</si>
  <si>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</si>
  <si>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</si>
  <si>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</si>
  <si>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</si>
  <si>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</si>
  <si>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</si>
  <si>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</si>
  <si>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</si>
  <si>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</si>
  <si>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</si>
  <si>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</si>
  <si>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</si>
  <si>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</si>
  <si>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</si>
  <si>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</si>
  <si>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</si>
  <si>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</si>
  <si>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</si>
  <si>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</si>
  <si>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</si>
  <si>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</si>
  <si>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</si>
  <si>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</si>
  <si>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</si>
  <si>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</si>
  <si>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</si>
  <si>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</si>
  <si>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</si>
  <si>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</si>
  <si>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</si>
  <si>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</si>
  <si>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</si>
  <si>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</si>
  <si>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</si>
  <si>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</si>
  <si>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</si>
  <si>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</si>
  <si>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</si>
  <si>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</si>
  <si>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</si>
  <si>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</si>
  <si>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</si>
  <si>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</si>
  <si>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</si>
  <si>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</si>
  <si>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</si>
  <si>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</si>
  <si>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</si>
  <si>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</si>
  <si>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</si>
  <si>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</si>
  <si>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</si>
  <si>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</si>
  <si>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</si>
  <si>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</si>
  <si>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</si>
  <si>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</si>
  <si>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</si>
  <si>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</si>
  <si>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</si>
  <si>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</si>
  <si>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</si>
  <si>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</si>
  <si>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</si>
  <si>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</si>
  <si>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</si>
  <si>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</si>
  <si>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</si>
  <si>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</si>
  <si>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</si>
  <si>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</si>
  <si>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</si>
  <si>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</si>
  <si>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</si>
  <si>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</si>
  <si>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</si>
  <si>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</si>
  <si>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</si>
  <si>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</si>
  <si>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</si>
  <si>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</si>
  <si>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</si>
  <si>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</si>
  <si>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</si>
  <si>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</si>
  <si>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</si>
  <si>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</si>
  <si>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</si>
  <si>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</si>
  <si>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</si>
  <si>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</si>
  <si>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</si>
  <si>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</si>
  <si>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</si>
  <si>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</si>
  <si>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</si>
  <si>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</si>
  <si>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</si>
  <si>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</si>
  <si>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</si>
  <si>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</si>
  <si>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</si>
  <si>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</si>
  <si>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</si>
  <si>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</si>
  <si>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</si>
  <si>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</si>
  <si>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</si>
  <si>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</si>
  <si>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</si>
  <si>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</si>
  <si>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</si>
  <si>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</si>
  <si>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</si>
  <si>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</si>
  <si>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</si>
  <si>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</si>
  <si>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</si>
  <si>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</si>
  <si>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</si>
  <si>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</si>
  <si>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</si>
  <si>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</si>
  <si>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</si>
  <si>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</si>
  <si>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</si>
  <si>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</si>
  <si>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</si>
  <si>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</si>
  <si>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</si>
  <si>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</si>
  <si>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</si>
  <si>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</si>
  <si>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</si>
  <si>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</si>
  <si>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</si>
  <si>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</si>
  <si>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</si>
  <si>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</si>
  <si>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</si>
  <si>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</si>
  <si>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</si>
  <si>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</si>
  <si>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</si>
  <si>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</si>
  <si>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</si>
  <si>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</si>
  <si>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</si>
  <si>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</si>
  <si>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</si>
  <si>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</si>
  <si>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</si>
  <si>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</si>
  <si>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</si>
  <si>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</si>
  <si>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</si>
  <si>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</si>
  <si>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</si>
  <si>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</si>
  <si>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</si>
  <si>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</si>
  <si>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</si>
  <si>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</si>
  <si>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</si>
  <si>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</si>
  <si>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</si>
  <si>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</si>
  <si>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</si>
  <si>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</si>
  <si>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</si>
  <si>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</si>
  <si>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</si>
  <si>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</si>
  <si>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</si>
  <si>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</si>
  <si>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</si>
  <si>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</si>
  <si>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</si>
  <si>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</si>
  <si>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</si>
  <si>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</si>
  <si>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</si>
  <si>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</si>
  <si>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</si>
  <si>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</si>
  <si>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</si>
  <si>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</si>
  <si>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</si>
  <si>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</si>
  <si>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</si>
  <si>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</si>
  <si>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</si>
  <si>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</si>
  <si>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</si>
  <si>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</si>
  <si>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</si>
  <si>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</si>
  <si>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</si>
  <si>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</si>
  <si>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</si>
  <si>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</si>
  <si>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</si>
  <si>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</si>
  <si>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</si>
  <si>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</si>
  <si>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</si>
  <si>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</si>
  <si>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</si>
  <si>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</si>
  <si>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</si>
  <si>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</si>
  <si>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</si>
  <si>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</si>
  <si>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</si>
  <si>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</si>
  <si>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</si>
  <si>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</si>
  <si>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</si>
  <si>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</si>
  <si>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</si>
  <si>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</si>
  <si>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</si>
  <si>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</si>
  <si>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</si>
  <si>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</si>
  <si>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</si>
  <si>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</si>
  <si>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</si>
  <si>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</si>
  <si>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</si>
  <si>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</si>
  <si>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</si>
  <si>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</si>
  <si>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</si>
  <si>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</si>
  <si>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</si>
  <si>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</si>
  <si>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</si>
  <si>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</si>
  <si>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</si>
  <si>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</si>
  <si>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</si>
  <si>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</si>
  <si>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</si>
  <si>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</si>
  <si>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</si>
  <si>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</si>
  <si>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</si>
  <si>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</si>
  <si>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</si>
  <si>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</si>
  <si>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</si>
  <si>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</si>
  <si>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</si>
  <si>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</si>
  <si>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</si>
  <si>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</si>
  <si>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</si>
  <si>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</si>
  <si>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</si>
  <si>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</si>
  <si>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</si>
  <si>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</si>
  <si>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</si>
  <si>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</si>
  <si>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</si>
  <si>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</si>
  <si>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</si>
  <si>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</si>
  <si>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</si>
  <si>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</si>
  <si>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</si>
  <si>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</si>
  <si>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</si>
  <si>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</si>
  <si>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</si>
  <si>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</si>
  <si>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</si>
  <si>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</si>
  <si>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</si>
  <si>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</si>
  <si>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</si>
  <si>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</si>
  <si>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</si>
  <si>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</si>
  <si>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</si>
  <si>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</si>
  <si>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</si>
  <si>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</si>
  <si>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</si>
  <si>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</si>
  <si>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</si>
  <si>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</si>
  <si>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</si>
  <si>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</si>
  <si>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</si>
  <si>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</si>
  <si>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</si>
  <si>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</si>
  <si>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</si>
  <si>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</si>
  <si>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</si>
  <si>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</si>
  <si>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</si>
  <si>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</si>
  <si>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</si>
  <si>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</si>
  <si>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</si>
  <si>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</si>
  <si>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</si>
  <si>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</si>
  <si>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</si>
  <si>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</si>
  <si>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</si>
  <si>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</si>
  <si>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</si>
  <si>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</si>
  <si>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</si>
  <si>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</si>
  <si>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</si>
  <si>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</si>
  <si>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</si>
  <si>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</si>
  <si>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</si>
  <si>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</si>
  <si>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</si>
  <si>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</si>
  <si>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</si>
  <si>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</si>
  <si>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</si>
  <si>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</si>
  <si>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</si>
  <si>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</si>
  <si>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</si>
  <si>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</si>
  <si>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</si>
  <si>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</si>
  <si>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</si>
  <si>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</si>
  <si>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</si>
  <si>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</si>
  <si>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</si>
  <si>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</si>
  <si>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</si>
  <si>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</si>
  <si>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</si>
  <si>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</si>
  <si>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</si>
  <si>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</si>
  <si>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</si>
  <si>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</si>
  <si>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</si>
  <si>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</si>
  <si>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</si>
  <si>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</si>
  <si>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</si>
  <si>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</si>
  <si>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</si>
  <si>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</si>
  <si>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</si>
  <si>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</si>
  <si>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</si>
  <si>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</si>
  <si>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</si>
  <si>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</si>
  <si>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</si>
  <si>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</si>
  <si>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</si>
  <si>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</si>
  <si>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</si>
  <si>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</si>
  <si>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</si>
  <si>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</si>
  <si>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</si>
  <si>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</si>
  <si>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</si>
  <si>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</si>
  <si>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</si>
  <si>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</si>
  <si>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</si>
  <si>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</si>
  <si>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</si>
  <si>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</si>
  <si>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</si>
  <si>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</si>
  <si>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</si>
  <si>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</si>
  <si>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</si>
  <si>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</si>
  <si>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</si>
  <si>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</si>
  <si>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</si>
  <si>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</si>
  <si>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</si>
  <si>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</si>
  <si>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</si>
  <si>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</si>
  <si>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</si>
  <si>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</si>
  <si>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</si>
  <si>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</si>
  <si>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</si>
  <si>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</si>
  <si>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</si>
  <si>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</si>
  <si>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</si>
  <si>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</si>
  <si>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</si>
  <si>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</si>
  <si>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</si>
  <si>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</si>
  <si>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</si>
  <si>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</si>
  <si>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</si>
  <si>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</si>
  <si>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</si>
  <si>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</si>
  <si>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</si>
  <si>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</si>
  <si>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</si>
  <si>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</si>
  <si>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</si>
  <si>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</si>
  <si>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</si>
  <si>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</si>
  <si>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</si>
  <si>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</si>
  <si>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</si>
  <si>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</si>
  <si>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</si>
  <si>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</si>
  <si>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</si>
  <si>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</si>
  <si>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</si>
  <si>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</si>
  <si>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</si>
  <si>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</si>
  <si>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</si>
  <si>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</si>
  <si>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</si>
  <si>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</si>
  <si>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</si>
  <si>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</si>
  <si>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</si>
  <si>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</si>
  <si>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</si>
  <si>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</si>
  <si>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</si>
  <si>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</si>
  <si>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</si>
  <si>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</si>
  <si>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</si>
  <si>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</si>
  <si>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</si>
  <si>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</si>
  <si>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</si>
  <si>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</si>
  <si>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</si>
  <si>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</si>
  <si>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</si>
  <si>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</si>
  <si>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</si>
  <si>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</si>
  <si>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</si>
  <si>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</si>
  <si>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</si>
  <si>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</si>
  <si>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</si>
  <si>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</si>
  <si>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</si>
  <si>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</si>
  <si>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</si>
  <si>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</si>
  <si>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</si>
  <si>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</si>
  <si>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</si>
  <si>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</si>
  <si>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</si>
  <si>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</si>
  <si>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</si>
  <si>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</si>
  <si>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</si>
  <si>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</si>
  <si>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</si>
  <si>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</si>
  <si>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</si>
  <si>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</si>
  <si>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</si>
  <si>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</si>
  <si>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</si>
  <si>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</si>
  <si>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</si>
  <si>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</si>
  <si>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</si>
  <si>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</si>
  <si>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</si>
  <si>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</si>
  <si>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</si>
  <si>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</si>
  <si>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</si>
  <si>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</si>
  <si>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</si>
  <si>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</si>
  <si>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</si>
  <si>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</si>
  <si>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</si>
  <si>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</si>
  <si>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</si>
  <si>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</si>
  <si>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</si>
  <si>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</si>
  <si>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</si>
  <si>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</si>
  <si>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</si>
  <si>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</si>
  <si>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</si>
  <si>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</si>
  <si>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</si>
  <si>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</si>
  <si>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</si>
  <si>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</si>
  <si>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</si>
  <si>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</si>
  <si>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</si>
  <si>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</si>
  <si>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</si>
  <si>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</si>
  <si>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</si>
  <si>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</si>
  <si>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</si>
  <si>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</si>
  <si>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</si>
  <si>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</si>
  <si>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</si>
  <si>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</si>
  <si>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</si>
  <si>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</si>
  <si>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</si>
  <si>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</si>
  <si>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</si>
  <si>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</si>
  <si>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</si>
  <si>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</si>
  <si>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</si>
  <si>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</si>
  <si>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</si>
  <si>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</si>
  <si>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</si>
  <si>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</si>
  <si>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</si>
  <si>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</si>
  <si>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</si>
  <si>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</si>
  <si>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</si>
  <si>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</si>
  <si>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</si>
  <si>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</si>
  <si>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</si>
  <si>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</si>
  <si>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</si>
  <si>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</si>
  <si>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</si>
  <si>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</si>
  <si>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</si>
  <si>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</si>
  <si>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</si>
  <si>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</si>
  <si>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</si>
  <si>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</si>
  <si>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</si>
  <si>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</si>
  <si>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</si>
  <si>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</si>
  <si>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</si>
  <si>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</si>
  <si>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</si>
  <si>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</si>
  <si>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</si>
  <si>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</si>
  <si>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</si>
  <si>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</si>
  <si>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</si>
  <si>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</si>
  <si>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</si>
  <si>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</si>
  <si>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</si>
  <si>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</si>
  <si>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</si>
  <si>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</si>
  <si>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</si>
  <si>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</si>
  <si>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</si>
  <si>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</si>
  <si>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</si>
  <si>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</si>
  <si>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</si>
  <si>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</si>
  <si>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</si>
  <si>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</si>
  <si>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</si>
  <si>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</si>
  <si>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</si>
  <si>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</si>
  <si>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</si>
  <si>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</si>
  <si>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</si>
  <si>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</si>
  <si>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</si>
  <si>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</si>
  <si>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</si>
  <si>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</si>
  <si>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</si>
  <si>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</si>
  <si>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</si>
  <si>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</si>
  <si>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</si>
  <si>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</si>
  <si>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</si>
  <si>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</si>
  <si>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</si>
  <si>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</si>
  <si>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</si>
  <si>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</si>
  <si>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</si>
  <si>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</si>
  <si>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</si>
  <si>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</si>
  <si>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</si>
  <si>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</si>
  <si>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</si>
  <si>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</si>
  <si>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</si>
  <si>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</si>
  <si>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</si>
  <si>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</si>
  <si>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</si>
  <si>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</si>
  <si>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</si>
  <si>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</si>
  <si>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</si>
  <si>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</si>
  <si>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</si>
  <si>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</si>
  <si>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</si>
  <si>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</si>
  <si>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</si>
  <si>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</si>
  <si>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</si>
  <si>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</si>
  <si>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</si>
  <si>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</si>
  <si>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</si>
  <si>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</si>
  <si>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</si>
  <si>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</si>
  <si>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</si>
  <si>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</si>
  <si>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</si>
  <si>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</si>
  <si>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</si>
  <si>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</si>
  <si>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</si>
  <si>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</si>
  <si>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</si>
  <si>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</si>
  <si>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</si>
  <si>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</si>
  <si>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</si>
  <si>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</si>
  <si>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</si>
  <si>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</si>
  <si>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</si>
  <si>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</si>
  <si>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</si>
  <si>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</si>
  <si>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</si>
  <si>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</si>
  <si>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</si>
  <si>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</si>
  <si>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</si>
  <si>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</si>
  <si>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</si>
  <si>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</si>
  <si>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</si>
  <si>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</si>
  <si>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</si>
  <si>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</si>
  <si>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</si>
  <si>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</si>
  <si>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</si>
  <si>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</si>
  <si>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</si>
  <si>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</si>
  <si>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</si>
  <si>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</si>
  <si>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</si>
  <si>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</si>
  <si>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</si>
  <si>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</si>
  <si>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</si>
  <si>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</si>
  <si>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</si>
  <si>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</si>
  <si>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</si>
  <si>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</si>
  <si>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</si>
  <si>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</si>
  <si>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</si>
  <si>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</si>
  <si>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</si>
  <si>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</si>
  <si>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</si>
  <si>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</si>
  <si>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</si>
  <si>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</si>
  <si>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</si>
  <si>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</si>
  <si>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</si>
  <si>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</si>
  <si>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</si>
  <si>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</si>
  <si>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</si>
  <si>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</si>
  <si>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</si>
  <si>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</si>
  <si>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</si>
  <si>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</si>
  <si>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</si>
  <si>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</si>
  <si>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</si>
  <si>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</si>
  <si>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</si>
  <si>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</si>
  <si>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</si>
  <si>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</si>
  <si>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</si>
  <si>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</si>
  <si>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</si>
  <si>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</si>
  <si>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</si>
  <si>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</si>
  <si>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</si>
  <si>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</si>
  <si>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</si>
  <si>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</si>
  <si>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</si>
  <si>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</si>
  <si>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</si>
  <si>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</si>
  <si>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</si>
  <si>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</si>
  <si>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</si>
  <si>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</si>
  <si>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</si>
  <si>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</si>
  <si>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</si>
  <si>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</si>
  <si>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</si>
  <si>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</si>
  <si>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</si>
  <si>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</si>
  <si>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</si>
  <si>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</si>
  <si>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</si>
  <si>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</si>
  <si>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</si>
  <si>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</si>
  <si>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</si>
  <si>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</si>
  <si>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</si>
  <si>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</si>
  <si>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</si>
  <si>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</si>
  <si>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</si>
  <si>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</si>
  <si>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</si>
  <si>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</si>
  <si>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</si>
  <si>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</si>
  <si>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</si>
  <si>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</si>
  <si>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</si>
  <si>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</si>
  <si>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</si>
  <si>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</si>
  <si>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</si>
  <si>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</si>
  <si>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</si>
  <si>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</si>
  <si>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</si>
  <si>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</si>
  <si>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</si>
  <si>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</si>
  <si>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</si>
  <si>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</si>
  <si>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</si>
  <si>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</si>
  <si>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</si>
  <si>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</si>
  <si>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</si>
  <si>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</si>
  <si>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</si>
  <si>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</si>
  <si>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</si>
  <si>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</si>
  <si>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</si>
  <si>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</si>
  <si>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</si>
  <si>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</si>
  <si>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</si>
  <si>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</si>
  <si>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</si>
  <si>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</si>
  <si>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</si>
  <si>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</si>
  <si>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</si>
  <si>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</si>
  <si>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</si>
  <si>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</si>
  <si>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</si>
  <si>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</si>
  <si>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</si>
  <si>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</si>
  <si>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</si>
  <si>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</si>
  <si>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</si>
  <si>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</si>
  <si>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</si>
  <si>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</si>
  <si>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</si>
  <si>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</si>
  <si>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</si>
  <si>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</si>
  <si>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</si>
  <si>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</si>
  <si>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</si>
  <si>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</si>
  <si>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</si>
  <si>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</si>
  <si>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</si>
  <si>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</si>
  <si>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</si>
  <si>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</si>
  <si>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</si>
  <si>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</si>
  <si>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</si>
  <si>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</si>
  <si>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</si>
  <si>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</si>
  <si>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</si>
  <si>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</si>
  <si>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</si>
  <si>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</si>
  <si>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</si>
  <si>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</si>
  <si>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</si>
  <si>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</si>
  <si>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</si>
  <si>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</si>
  <si>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</si>
  <si>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</si>
  <si>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</si>
  <si>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</si>
  <si>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</si>
  <si>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</si>
  <si>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</si>
  <si>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</si>
  <si>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</si>
  <si>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</si>
  <si>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</si>
  <si>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</si>
  <si>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</si>
  <si>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</si>
  <si>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</si>
  <si>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</si>
  <si>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</si>
  <si>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</si>
  <si>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</si>
  <si>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</si>
  <si>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</si>
  <si>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</si>
  <si>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</si>
  <si>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</si>
  <si>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</si>
  <si>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</si>
  <si>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</si>
  <si>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</si>
  <si>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</si>
  <si>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</si>
  <si>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</si>
  <si>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</si>
  <si>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</si>
  <si>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</si>
  <si>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</si>
  <si>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</si>
  <si>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</si>
  <si>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</si>
  <si>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</si>
  <si>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</si>
  <si>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</si>
  <si>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</si>
  <si>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</si>
  <si>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</si>
  <si>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</si>
  <si>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</si>
  <si>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</si>
  <si>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</si>
  <si>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</si>
  <si>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</si>
  <si>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</si>
  <si>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</si>
  <si>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</si>
  <si>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</si>
  <si>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</si>
  <si>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</si>
  <si>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</si>
  <si>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</si>
  <si>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</si>
  <si>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</si>
  <si>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</si>
  <si>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</si>
  <si>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</si>
  <si>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</si>
  <si>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</si>
  <si>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</si>
  <si>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</si>
  <si>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</si>
  <si>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</si>
  <si>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</si>
  <si>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</si>
  <si>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</si>
  <si>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</si>
  <si>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</si>
  <si>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</si>
  <si>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</si>
  <si>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</si>
  <si>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</si>
  <si>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</si>
  <si>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</si>
  <si>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</si>
  <si>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</si>
  <si>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</si>
  <si>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</si>
  <si>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</si>
  <si>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</si>
  <si>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</si>
  <si>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</si>
  <si>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</si>
  <si>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</si>
  <si>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</si>
  <si>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</si>
  <si>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</si>
  <si>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</si>
  <si>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</si>
  <si>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</si>
  <si>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</si>
  <si>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</si>
  <si>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</si>
  <si>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</si>
  <si>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</si>
  <si>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</si>
  <si>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</si>
  <si>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</si>
  <si>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</si>
  <si>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</si>
  <si>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</si>
  <si>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</si>
  <si>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</si>
  <si>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</si>
  <si>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</si>
  <si>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</si>
  <si>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</si>
  <si>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</si>
  <si>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</si>
  <si>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</si>
  <si>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</si>
  <si>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</si>
  <si>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</si>
  <si>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</si>
  <si>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</si>
  <si>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</si>
  <si>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</si>
  <si>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</si>
  <si>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</si>
  <si>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</si>
  <si>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</si>
  <si>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</si>
  <si>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</si>
  <si>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</si>
  <si>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</si>
  <si>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</si>
  <si>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</si>
  <si>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</si>
  <si>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</si>
  <si>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</si>
  <si>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</si>
  <si>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</si>
  <si>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</si>
  <si>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</si>
  <si>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</si>
  <si>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</si>
  <si>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</si>
  <si>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</si>
  <si>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</si>
  <si>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</si>
  <si>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</si>
  <si>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</si>
  <si>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</si>
  <si>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</si>
  <si>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</si>
  <si>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</si>
  <si>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</si>
  <si>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</si>
  <si>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</si>
  <si>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</si>
  <si>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</si>
  <si>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</si>
  <si>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</si>
  <si>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</si>
  <si>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</si>
  <si>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</si>
  <si>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</si>
  <si>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</si>
  <si>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</si>
  <si>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</si>
  <si>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</si>
  <si>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</si>
  <si>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</si>
  <si>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</si>
  <si>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</si>
  <si>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</si>
  <si>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</si>
  <si>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</si>
  <si>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</si>
  <si>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</si>
  <si>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</si>
  <si>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</si>
  <si>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</si>
  <si>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</si>
  <si>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</si>
  <si>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</si>
  <si>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</si>
  <si>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</si>
  <si>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</si>
  <si>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</si>
  <si>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</si>
  <si>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</si>
  <si>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</si>
  <si>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</si>
  <si>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</si>
  <si>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</si>
  <si>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</si>
  <si>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</si>
  <si>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</si>
  <si>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</si>
  <si>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</si>
  <si>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</si>
  <si>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</si>
  <si>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</si>
  <si>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</si>
  <si>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</si>
  <si>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</si>
  <si>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</si>
  <si>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</si>
  <si>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</si>
  <si>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</si>
  <si>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</si>
  <si>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</si>
  <si>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</si>
  <si>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</si>
  <si>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</si>
  <si>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</si>
  <si>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</si>
  <si>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</si>
  <si>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</si>
  <si>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</si>
  <si>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</si>
  <si>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</si>
  <si>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</si>
  <si>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</si>
  <si>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</si>
  <si>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</si>
  <si>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</si>
  <si>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</si>
  <si>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</si>
  <si>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</si>
  <si>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</si>
  <si>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</si>
  <si>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</si>
  <si>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</si>
  <si>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</si>
  <si>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</si>
  <si>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</si>
  <si>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</si>
  <si>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</si>
  <si>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</si>
  <si>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</si>
  <si>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</si>
  <si>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</si>
  <si>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</si>
  <si>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</si>
  <si>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</si>
  <si>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</si>
  <si>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</si>
  <si>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</si>
  <si>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</si>
  <si>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</si>
  <si>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</si>
  <si>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</si>
  <si>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</si>
  <si>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</si>
  <si>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</si>
  <si>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</si>
  <si>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</si>
  <si>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</si>
  <si>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</si>
  <si>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</si>
  <si>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</si>
  <si>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</si>
  <si>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</si>
  <si>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</si>
  <si>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</si>
  <si>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</si>
  <si>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</si>
  <si>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</si>
  <si>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</si>
  <si>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</si>
  <si>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</si>
  <si>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</si>
  <si>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</si>
  <si>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</si>
  <si>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</si>
  <si>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</si>
  <si>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</si>
  <si>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</si>
  <si>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</si>
  <si>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</si>
  <si>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</si>
  <si>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</si>
  <si>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</si>
  <si>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</si>
  <si>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</si>
  <si>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</si>
  <si>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</si>
  <si>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</si>
  <si>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</si>
  <si>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</si>
  <si>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</si>
  <si>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</si>
  <si>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</si>
  <si>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</si>
  <si>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</si>
  <si>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</si>
  <si>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</si>
  <si>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</si>
  <si>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</si>
  <si>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</si>
  <si>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</si>
  <si>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</si>
  <si>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</si>
  <si>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</si>
  <si>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</si>
  <si>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</si>
  <si>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</si>
  <si>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</si>
  <si>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</si>
  <si>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</si>
  <si>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</si>
  <si>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</si>
  <si>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</si>
  <si>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</si>
  <si>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</si>
  <si>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</si>
  <si>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</si>
  <si>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</si>
  <si>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</si>
  <si>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</si>
  <si>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</si>
  <si>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</si>
  <si>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</si>
  <si>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</si>
  <si>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</si>
  <si>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</si>
  <si>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</si>
  <si>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</si>
  <si>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</si>
  <si>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</si>
  <si>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</si>
  <si>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</si>
  <si>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</si>
  <si>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</si>
  <si>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</si>
  <si>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</si>
  <si>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</si>
  <si>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</si>
  <si>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</si>
  <si>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</si>
  <si>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</si>
  <si>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</si>
  <si>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</si>
  <si>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</si>
  <si>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</si>
  <si>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</si>
  <si>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</si>
  <si>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</si>
  <si>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</si>
  <si>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</si>
  <si>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</si>
  <si>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</si>
  <si>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</si>
  <si>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</si>
  <si>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</si>
  <si>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</si>
  <si>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</si>
  <si>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</si>
  <si>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</si>
  <si>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</si>
  <si>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</si>
  <si>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</si>
  <si>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</si>
  <si>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</si>
  <si>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</si>
  <si>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</si>
  <si>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</si>
  <si>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</si>
  <si>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</si>
  <si>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</si>
  <si>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</si>
  <si>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</si>
  <si>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</si>
  <si>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</si>
  <si>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</si>
  <si>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</si>
  <si>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</si>
  <si>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</si>
  <si>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</si>
  <si>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</si>
  <si>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</si>
  <si>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</si>
  <si>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</si>
  <si>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</si>
  <si>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</si>
  <si>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</si>
  <si>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</si>
  <si>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</si>
  <si>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</si>
  <si>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</si>
  <si>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</si>
  <si>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</si>
  <si>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</si>
  <si>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</si>
  <si>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</si>
  <si>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</si>
  <si>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</si>
  <si>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</si>
  <si>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</si>
  <si>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</si>
  <si>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</si>
  <si>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</si>
  <si>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</si>
  <si>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</si>
  <si>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</si>
  <si>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</si>
  <si>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</si>
  <si>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</si>
  <si>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</si>
  <si>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</si>
  <si>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</si>
  <si>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</si>
  <si>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</si>
  <si>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</si>
  <si>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</si>
  <si>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</si>
  <si>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</si>
  <si>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</si>
  <si>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</si>
  <si>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</si>
  <si>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</si>
  <si>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</si>
  <si>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</si>
  <si>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</si>
  <si>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</si>
  <si>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</si>
  <si>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</si>
  <si>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</si>
  <si>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</si>
  <si>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</si>
  <si>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</si>
  <si>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</si>
  <si>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</si>
  <si>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</si>
  <si>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</si>
  <si>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</si>
  <si>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</si>
  <si>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</si>
  <si>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</si>
  <si>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</si>
  <si>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</si>
  <si>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</si>
  <si>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</si>
  <si>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</si>
  <si>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</si>
  <si>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</si>
  <si>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</si>
  <si>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</si>
  <si>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</si>
  <si>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</si>
  <si>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</si>
  <si>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</si>
  <si>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</si>
  <si>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</si>
  <si>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</si>
  <si>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</si>
  <si>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</si>
  <si>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</si>
  <si>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</si>
  <si>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</si>
  <si>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</si>
  <si>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</si>
  <si>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</si>
  <si>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</si>
  <si>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</si>
  <si>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</si>
  <si>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</si>
  <si>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</si>
  <si>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</si>
  <si>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</si>
  <si>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</si>
  <si>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</si>
  <si>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</si>
  <si>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</si>
  <si>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</si>
  <si>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</si>
  <si>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</si>
  <si>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</si>
  <si>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</si>
  <si>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</si>
  <si>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</si>
  <si>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</si>
  <si>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</si>
  <si>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</si>
  <si>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</si>
  <si>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</si>
  <si>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</si>
  <si>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</si>
  <si>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</si>
  <si>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</si>
  <si>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</si>
  <si>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</si>
  <si>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</si>
  <si>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</si>
  <si>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</si>
  <si>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</si>
  <si>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</si>
  <si>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</si>
  <si>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</si>
  <si>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</si>
  <si>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</si>
  <si>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</si>
  <si>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</si>
  <si>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</si>
  <si>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</si>
  <si>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</si>
  <si>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</si>
  <si>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</si>
  <si>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</si>
  <si>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</si>
  <si>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</si>
  <si>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</si>
  <si>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</si>
  <si>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</si>
  <si>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</si>
  <si>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</si>
  <si>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</si>
  <si>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</si>
  <si>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</si>
  <si>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</si>
  <si>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</si>
  <si>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</si>
  <si>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</si>
  <si>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</si>
  <si>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</si>
  <si>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</si>
  <si>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</si>
  <si>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</si>
  <si>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</si>
  <si>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</si>
  <si>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</si>
  <si>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</si>
  <si>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</si>
  <si>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</si>
  <si>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</si>
  <si>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</si>
  <si>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</si>
  <si>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</si>
  <si>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</si>
  <si>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</si>
  <si>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</si>
  <si>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</si>
  <si>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</si>
  <si>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</si>
  <si>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</si>
  <si>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</si>
  <si>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</si>
  <si>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</si>
  <si>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</si>
  <si>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</si>
  <si>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</si>
  <si>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</si>
  <si>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</si>
  <si>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</si>
  <si>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</si>
  <si>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</si>
  <si>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</si>
  <si>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</si>
  <si>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</si>
  <si>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</si>
  <si>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</si>
  <si>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</si>
  <si>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</si>
  <si>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</si>
  <si>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</si>
  <si>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</si>
  <si>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</si>
  <si>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</si>
  <si>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</si>
  <si>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</si>
  <si>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</si>
  <si>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</si>
  <si>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</si>
  <si>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</si>
  <si>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</si>
  <si>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</si>
  <si>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</si>
  <si>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</si>
  <si>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</si>
  <si>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</si>
  <si>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</si>
  <si>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</si>
  <si>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</si>
  <si>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</si>
  <si>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</si>
  <si>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</si>
  <si>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</si>
  <si>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</si>
  <si>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</si>
  <si>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</si>
  <si>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</si>
  <si>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</si>
  <si>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</si>
  <si>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</si>
  <si>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</si>
  <si>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</si>
  <si>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</si>
  <si>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</si>
  <si>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</si>
  <si>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</si>
  <si>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</si>
  <si>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</si>
  <si>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</si>
  <si>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</si>
  <si>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</si>
  <si>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</si>
  <si>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</si>
  <si>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</si>
  <si>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</si>
  <si>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</si>
  <si>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</si>
  <si>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</si>
  <si>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</si>
  <si>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</si>
  <si>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</si>
  <si>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</si>
  <si>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</si>
  <si>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</si>
  <si>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</si>
  <si>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</si>
  <si>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</si>
  <si>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</si>
  <si>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</si>
  <si>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</si>
  <si>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</si>
  <si>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</si>
  <si>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</si>
  <si>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</si>
  <si>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</si>
  <si>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</si>
  <si>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</si>
  <si>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</si>
  <si>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</si>
  <si>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</si>
  <si>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</si>
  <si>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</si>
  <si>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</si>
  <si>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</si>
  <si>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</si>
  <si>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</si>
  <si>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</si>
  <si>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</si>
  <si>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</si>
  <si>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</si>
  <si>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</si>
  <si>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</si>
  <si>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</si>
  <si>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</si>
  <si>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</si>
  <si>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</si>
  <si>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</si>
  <si>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</si>
  <si>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</si>
  <si>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</si>
  <si>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</si>
  <si>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</si>
  <si>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</si>
  <si>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</si>
  <si>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</si>
  <si>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</si>
  <si>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</si>
  <si>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</si>
  <si>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</si>
  <si>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</si>
  <si>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</si>
  <si>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</si>
  <si>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</si>
  <si>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</si>
  <si>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</si>
  <si>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</si>
  <si>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</si>
  <si>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</si>
  <si>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</si>
  <si>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</si>
  <si>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</si>
  <si>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</si>
  <si>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</si>
  <si>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</si>
  <si>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</si>
  <si>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</si>
  <si>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</si>
  <si>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</si>
  <si>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</si>
  <si>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</si>
  <si>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</si>
  <si>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</si>
  <si>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</si>
  <si>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</si>
  <si>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</si>
  <si>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</si>
  <si>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</si>
  <si>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</si>
  <si>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</si>
  <si>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</si>
  <si>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</si>
  <si>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</si>
  <si>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</si>
  <si>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</si>
  <si>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</si>
  <si>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</si>
  <si>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</si>
  <si>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</si>
  <si>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</si>
  <si>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</si>
  <si>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</si>
  <si>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</si>
  <si>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</si>
  <si>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</si>
  <si>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</si>
  <si>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</si>
  <si>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</si>
  <si>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</si>
  <si>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</si>
  <si>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</si>
  <si>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</si>
  <si>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</si>
  <si>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</si>
  <si>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</si>
  <si>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</si>
  <si>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</si>
  <si>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</si>
  <si>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</si>
  <si>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</si>
  <si>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</si>
  <si>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</si>
  <si>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</si>
  <si>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</si>
  <si>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</si>
  <si>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</si>
  <si>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</si>
  <si>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</si>
  <si>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</si>
  <si>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</si>
  <si>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</si>
  <si>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</si>
  <si>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</si>
  <si>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</si>
  <si>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</si>
  <si>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</si>
  <si>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</si>
  <si>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</si>
  <si>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</si>
  <si>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</si>
  <si>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</si>
  <si>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</si>
  <si>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</si>
  <si>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</si>
  <si>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</si>
  <si>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</si>
  <si>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</si>
  <si>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</si>
  <si>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</si>
  <si>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</si>
  <si>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</si>
  <si>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</si>
  <si>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</si>
  <si>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</si>
  <si>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</si>
  <si>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</si>
  <si>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</si>
  <si>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</si>
  <si>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</si>
  <si>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</si>
  <si>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</si>
  <si>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</si>
  <si>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</si>
  <si>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</si>
  <si>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</si>
  <si>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</si>
  <si>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</si>
  <si>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</si>
  <si>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</si>
  <si>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</si>
  <si>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</si>
  <si>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</si>
  <si>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</si>
  <si>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</si>
  <si>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</si>
  <si>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</si>
  <si>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</si>
  <si>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</si>
  <si>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</si>
  <si>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</si>
  <si>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</si>
  <si>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</si>
  <si>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</si>
  <si>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</si>
  <si>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</si>
  <si>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</si>
  <si>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</si>
  <si>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</si>
  <si>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</si>
  <si>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</si>
  <si>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</si>
  <si>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</si>
  <si>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</si>
  <si>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</si>
  <si>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</si>
  <si>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</si>
  <si>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</si>
  <si>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</si>
  <si>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</si>
  <si>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</si>
  <si>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</si>
  <si>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</si>
  <si>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</si>
  <si>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</si>
  <si>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</si>
  <si>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</si>
  <si>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</si>
  <si>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</si>
  <si>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</si>
  <si>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</si>
  <si>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</si>
  <si>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</si>
  <si>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</si>
  <si>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</si>
  <si>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</si>
  <si>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</si>
  <si>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</si>
  <si>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</si>
  <si>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</si>
  <si>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</si>
  <si>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</si>
  <si>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</si>
  <si>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</si>
  <si>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</si>
  <si>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</si>
  <si>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</si>
  <si>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</si>
  <si>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</si>
  <si>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</si>
  <si>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</si>
  <si>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</si>
  <si>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</si>
  <si>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</si>
  <si>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</si>
  <si>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</si>
  <si>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</si>
  <si>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</si>
  <si>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</si>
  <si>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</si>
  <si>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</si>
  <si>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</si>
  <si>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</si>
  <si>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</si>
  <si>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</si>
  <si>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</si>
  <si>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</si>
  <si>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</si>
  <si>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</si>
  <si>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</si>
  <si>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</si>
  <si>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</si>
  <si>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</si>
  <si>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</si>
  <si>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</si>
  <si>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</si>
  <si>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</si>
  <si>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</si>
  <si>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</si>
  <si>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</si>
  <si>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</si>
  <si>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</si>
  <si>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</si>
  <si>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</si>
  <si>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</si>
  <si>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</si>
  <si>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</si>
  <si>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</si>
  <si>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</si>
  <si>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</si>
  <si>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</si>
  <si>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</si>
  <si>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</si>
  <si>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</si>
  <si>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</si>
  <si>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</si>
  <si>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</si>
  <si>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</si>
  <si>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</si>
  <si>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</si>
  <si>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</si>
  <si>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</si>
  <si>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</si>
  <si>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</si>
  <si>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</si>
  <si>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</si>
  <si>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</si>
  <si>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</si>
  <si>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</si>
  <si>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</si>
  <si>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</si>
  <si>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</si>
  <si>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</si>
  <si>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</si>
  <si>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</si>
  <si>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</si>
  <si>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</si>
  <si>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</si>
  <si>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</si>
  <si>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</si>
  <si>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</si>
  <si>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</si>
  <si>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</si>
  <si>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</si>
  <si>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</si>
  <si>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</si>
  <si>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</si>
  <si>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</si>
  <si>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</si>
  <si>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</si>
  <si>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</si>
  <si>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</si>
  <si>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</si>
  <si>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</si>
  <si>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</si>
  <si>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</si>
  <si>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</si>
  <si>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</si>
  <si>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</si>
  <si>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</si>
  <si>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</si>
  <si>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</si>
  <si>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</si>
  <si>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</si>
  <si>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</si>
  <si>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</si>
  <si>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</si>
  <si>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</si>
  <si>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</si>
  <si>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</si>
  <si>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</si>
  <si>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</si>
  <si>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</si>
  <si>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</si>
  <si>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</si>
  <si>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</si>
  <si>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</si>
  <si>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</si>
  <si>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</si>
  <si>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</si>
  <si>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</si>
  <si>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</si>
  <si>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</si>
  <si>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</si>
  <si>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</si>
  <si>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</si>
  <si>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</si>
  <si>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</si>
  <si>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</si>
  <si>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</si>
  <si>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</si>
  <si>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</si>
  <si>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</si>
  <si>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</si>
  <si>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</si>
  <si>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</si>
  <si>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</si>
  <si>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</si>
  <si>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</si>
  <si>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</si>
  <si>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</si>
  <si>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</si>
  <si>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</si>
  <si>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</si>
  <si>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</si>
  <si>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</si>
  <si>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</si>
  <si>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</si>
  <si>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</si>
  <si>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</si>
  <si>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</si>
  <si>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</si>
  <si>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</si>
  <si>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</si>
  <si>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</si>
  <si>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</si>
  <si>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</si>
  <si>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</si>
  <si>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</si>
  <si>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</si>
  <si>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</si>
  <si>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</si>
  <si>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</si>
  <si>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</si>
  <si>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</si>
  <si>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</si>
  <si>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</si>
  <si>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</si>
  <si>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</si>
  <si>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</si>
  <si>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</si>
  <si>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</si>
  <si>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</si>
  <si>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</si>
  <si>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</si>
  <si>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</si>
  <si>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</si>
  <si>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</si>
  <si>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</si>
  <si>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</si>
  <si>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</si>
  <si>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</si>
  <si>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</si>
  <si>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</si>
  <si>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</si>
  <si>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</si>
  <si>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</si>
  <si>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</si>
  <si>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</si>
  <si>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</si>
  <si>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</si>
  <si>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</si>
  <si>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</si>
  <si>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</si>
  <si>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</si>
  <si>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</si>
  <si>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</si>
  <si>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</si>
  <si>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</si>
  <si>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</si>
  <si>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</si>
  <si>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</si>
  <si>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</si>
  <si>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</si>
  <si>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</si>
  <si>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</si>
  <si>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</si>
  <si>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</si>
  <si>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</si>
  <si>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</si>
  <si>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</si>
  <si>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</si>
  <si>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</si>
  <si>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</si>
  <si>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</si>
  <si>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</si>
  <si>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</si>
  <si>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</si>
  <si>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</si>
  <si>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</si>
  <si>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</si>
  <si>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</si>
  <si>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</si>
  <si>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</si>
  <si>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</si>
  <si>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</si>
  <si>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</si>
  <si>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</si>
  <si>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</si>
  <si>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</si>
  <si>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</si>
  <si>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</si>
  <si>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</si>
  <si>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</si>
  <si>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</si>
  <si>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</si>
  <si>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</si>
  <si>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</si>
  <si>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</si>
  <si>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</si>
  <si>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</si>
  <si>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</si>
  <si>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</si>
  <si>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</si>
  <si>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</si>
  <si>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</si>
  <si>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</si>
  <si>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</si>
  <si>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</si>
  <si>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</si>
  <si>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</si>
  <si>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</si>
  <si>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</si>
  <si>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</si>
  <si>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</si>
  <si>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</si>
  <si>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</si>
  <si>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</si>
  <si>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</si>
  <si>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</si>
  <si>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</si>
  <si>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</si>
  <si>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</si>
  <si>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</si>
  <si>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</si>
  <si>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</si>
  <si>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</si>
  <si>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</si>
  <si>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</si>
  <si>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</si>
  <si>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</si>
  <si>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</si>
  <si>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</si>
  <si>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</si>
  <si>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</si>
  <si>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</si>
  <si>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</si>
  <si>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</si>
  <si>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</si>
  <si>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</si>
  <si>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</si>
  <si>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</si>
  <si>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</si>
  <si>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</si>
  <si>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</si>
  <si>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</si>
  <si>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</si>
  <si>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</si>
  <si>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</si>
  <si>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</si>
  <si>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</si>
  <si>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</si>
  <si>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</si>
  <si>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</si>
  <si>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</si>
  <si>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</si>
  <si>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</si>
  <si>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</si>
  <si>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</si>
  <si>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</si>
  <si>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</si>
  <si>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</si>
  <si>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</si>
  <si>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</si>
  <si>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</si>
  <si>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</si>
  <si>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</si>
  <si>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</si>
  <si>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</si>
  <si>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</si>
  <si>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</si>
  <si>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</si>
  <si>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</si>
  <si>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</si>
  <si>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</si>
  <si>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</si>
  <si>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</si>
  <si>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</si>
  <si>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</si>
  <si>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</si>
  <si>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</si>
  <si>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</si>
  <si>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</si>
  <si>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</si>
  <si>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</si>
  <si>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</si>
  <si>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</si>
  <si>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</si>
  <si>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</si>
  <si>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</si>
  <si>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</si>
  <si>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</si>
  <si>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</si>
  <si>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</si>
  <si>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</si>
  <si>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</si>
  <si>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</si>
  <si>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</si>
  <si>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</si>
  <si>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</si>
  <si>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</si>
  <si>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</si>
  <si>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</si>
  <si>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</si>
  <si>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</si>
  <si>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</si>
  <si>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</si>
  <si>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</si>
  <si>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</si>
  <si>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</si>
  <si>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</si>
  <si>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</si>
  <si>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</si>
  <si>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</si>
  <si>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</si>
  <si>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</si>
  <si>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</si>
  <si>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</si>
  <si>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</si>
  <si>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</si>
  <si>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</si>
  <si>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</si>
  <si>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</si>
  <si>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</si>
  <si>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</si>
  <si>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</si>
  <si>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</si>
  <si>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</si>
  <si>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</si>
  <si>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</si>
  <si>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</si>
  <si>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</si>
  <si>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</si>
  <si>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</si>
  <si>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</si>
  <si>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</si>
  <si>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</si>
  <si>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</si>
  <si>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</si>
  <si>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</si>
  <si>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</si>
  <si>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</si>
  <si>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</si>
  <si>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</si>
  <si>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</si>
  <si>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</si>
  <si>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</si>
  <si>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</si>
  <si>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</si>
  <si>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</si>
  <si>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</si>
  <si>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</si>
  <si>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</si>
  <si>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</si>
  <si>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</si>
  <si>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</si>
  <si>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</si>
  <si>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</si>
  <si>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</si>
  <si>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</si>
  <si>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</si>
  <si>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</si>
  <si>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</si>
  <si>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</si>
  <si>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</si>
  <si>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</si>
  <si>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</si>
  <si>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</si>
  <si>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</si>
  <si>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</si>
  <si>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</si>
  <si>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</si>
  <si>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</si>
  <si>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</si>
  <si>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</si>
  <si>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</si>
  <si>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</si>
  <si>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</si>
  <si>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</si>
  <si>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</si>
  <si>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</si>
  <si>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</si>
  <si>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</si>
  <si>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</si>
  <si>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</si>
  <si>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</si>
  <si>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</si>
  <si>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</si>
  <si>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</si>
  <si>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</si>
  <si>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</si>
  <si>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</si>
  <si>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</si>
  <si>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</si>
  <si>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</si>
  <si>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</si>
  <si>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</si>
  <si>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</si>
  <si>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</si>
  <si>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</si>
  <si>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</si>
  <si>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</si>
  <si>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</si>
  <si>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</si>
  <si>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</si>
  <si>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</si>
  <si>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</si>
  <si>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</si>
  <si>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</si>
  <si>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</si>
  <si>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</si>
  <si>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</si>
  <si>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</si>
  <si>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</si>
  <si>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</si>
  <si>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</si>
  <si>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</si>
  <si>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</si>
  <si>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</si>
  <si>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</si>
  <si>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</si>
  <si>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</si>
  <si>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</si>
  <si>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</si>
  <si>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</si>
  <si>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</si>
  <si>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</si>
  <si>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</si>
  <si>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</si>
  <si>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</si>
  <si>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</si>
  <si>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</si>
  <si>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</si>
  <si>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</si>
  <si>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</si>
  <si>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</si>
  <si>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</si>
  <si>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</si>
  <si>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</si>
  <si>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</si>
  <si>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</si>
  <si>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</si>
  <si>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</si>
  <si>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</si>
  <si>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</si>
  <si>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</si>
  <si>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</si>
  <si>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</si>
  <si>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</si>
  <si>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</si>
  <si>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</si>
  <si>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</si>
  <si>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</si>
  <si>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</si>
  <si>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</si>
  <si>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</si>
  <si>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</si>
  <si>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</si>
  <si>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</si>
  <si>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</si>
  <si>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</si>
  <si>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</si>
  <si>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</si>
  <si>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</si>
  <si>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</si>
  <si>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</si>
  <si>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</si>
  <si>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</si>
  <si>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</si>
  <si>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</si>
  <si>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</si>
  <si>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</si>
  <si>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</si>
  <si>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</si>
  <si>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</si>
  <si>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</si>
  <si>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</si>
  <si>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</si>
  <si>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</si>
  <si>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</si>
  <si>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</si>
  <si>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</si>
  <si>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</si>
  <si>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</si>
  <si>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</si>
  <si>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</si>
  <si>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</si>
  <si>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</si>
  <si>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</si>
  <si>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</si>
  <si>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</si>
  <si>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</si>
  <si>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</si>
  <si>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</si>
  <si>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</si>
  <si>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</si>
  <si>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</si>
  <si>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</si>
  <si>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</si>
  <si>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</si>
  <si>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</si>
  <si>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</si>
  <si>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</si>
  <si>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</si>
  <si>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</si>
  <si>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</si>
  <si>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</si>
  <si>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</si>
  <si>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</si>
  <si>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</si>
  <si>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</si>
  <si>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</si>
  <si>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</si>
  <si>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</si>
  <si>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</si>
  <si>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</si>
  <si>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</si>
  <si>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</si>
  <si>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</si>
  <si>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</si>
  <si>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</si>
  <si>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</si>
  <si>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</si>
  <si>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</si>
  <si>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</si>
  <si>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</si>
  <si>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</si>
  <si>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</si>
  <si>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</si>
  <si>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</si>
  <si>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</si>
  <si>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</si>
  <si>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</si>
  <si>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</si>
  <si>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</si>
  <si>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</si>
  <si>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</si>
  <si>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</si>
  <si>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</si>
  <si>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</si>
  <si>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</si>
  <si>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</si>
  <si>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</si>
  <si>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</si>
  <si>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</si>
  <si>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</si>
  <si>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</si>
  <si>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</si>
  <si>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</si>
  <si>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</si>
  <si>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</si>
  <si>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</si>
  <si>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</si>
  <si>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</si>
  <si>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</si>
  <si>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</si>
  <si>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</si>
  <si>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</si>
  <si>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</si>
  <si>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</si>
  <si>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</si>
  <si>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</si>
  <si>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</si>
  <si>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</si>
  <si>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</si>
  <si>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</si>
  <si>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</si>
  <si>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</si>
  <si>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</si>
  <si>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</si>
  <si>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</si>
  <si>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</si>
  <si>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</si>
  <si>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</si>
  <si>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</si>
  <si>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</si>
  <si>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</si>
  <si>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</si>
  <si>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</si>
  <si>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</si>
  <si>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</si>
  <si>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</si>
  <si>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</si>
  <si>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</si>
  <si>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</si>
  <si>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</si>
  <si>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</si>
  <si>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</si>
  <si>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</si>
  <si>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</si>
  <si>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</si>
  <si>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</si>
  <si>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</si>
  <si>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</si>
  <si>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</si>
  <si>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</si>
  <si>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</si>
  <si>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</si>
  <si>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</si>
  <si>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</si>
  <si>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</si>
  <si>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</si>
  <si>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</si>
  <si>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</si>
  <si>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</si>
  <si>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</si>
  <si>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</si>
  <si>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</si>
  <si>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</si>
  <si>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</si>
  <si>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</si>
  <si>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</si>
  <si>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</si>
  <si>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</si>
  <si>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</si>
  <si>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</si>
  <si>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</si>
  <si>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</si>
  <si>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</si>
  <si>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</si>
  <si>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</si>
  <si>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</si>
  <si>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</si>
  <si>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</si>
  <si>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</si>
  <si>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</si>
  <si>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</si>
  <si>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</si>
  <si>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</si>
  <si>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</si>
  <si>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</si>
  <si>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</si>
  <si>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</si>
  <si>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</si>
  <si>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</si>
  <si>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</si>
  <si>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</si>
  <si>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</si>
  <si>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</si>
  <si>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</si>
  <si>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</si>
  <si>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</si>
  <si>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</si>
  <si>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</si>
  <si>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</si>
  <si>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</si>
  <si>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</si>
  <si>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</si>
  <si>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</si>
  <si>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</si>
  <si>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</si>
  <si>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</si>
  <si>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</si>
  <si>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</si>
  <si>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</si>
  <si>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</si>
  <si>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</si>
  <si>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</si>
  <si>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</si>
  <si>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</si>
  <si>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</si>
  <si>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</si>
  <si>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</si>
  <si>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</si>
  <si>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</si>
  <si>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</si>
  <si>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</si>
  <si>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</si>
  <si>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</si>
  <si>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</si>
  <si>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</si>
  <si>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</si>
  <si>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</si>
  <si>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</si>
  <si>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</si>
  <si>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</si>
  <si>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</si>
  <si>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</si>
  <si>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</si>
  <si>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</si>
  <si>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</si>
  <si>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</si>
  <si>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</si>
  <si>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</si>
  <si>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</si>
  <si>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</si>
  <si>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</si>
  <si>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</si>
  <si>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</si>
  <si>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</si>
  <si>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</si>
  <si>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</si>
  <si>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</si>
  <si>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</si>
  <si>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</si>
  <si>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</si>
  <si>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</si>
  <si>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</si>
  <si>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</si>
  <si>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</si>
  <si>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</si>
  <si>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</si>
  <si>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</si>
  <si>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</si>
  <si>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</si>
  <si>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</si>
  <si>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</si>
  <si>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</si>
  <si>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</si>
  <si>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</si>
  <si>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</si>
  <si>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</si>
  <si>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</si>
  <si>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</si>
  <si>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</si>
  <si>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</si>
  <si>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</si>
  <si>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</si>
  <si>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</si>
  <si>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</si>
  <si>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</si>
  <si>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</si>
  <si>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</si>
  <si>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</si>
  <si>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</si>
  <si>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</si>
  <si>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</si>
  <si>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</si>
  <si>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</si>
  <si>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</si>
  <si>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</si>
  <si>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</si>
  <si>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</si>
  <si>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</si>
  <si>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</si>
  <si>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</si>
  <si>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</si>
  <si>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</si>
  <si>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</si>
  <si>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</si>
  <si>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</si>
  <si>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</si>
  <si>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</si>
  <si>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</si>
  <si>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</si>
  <si>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</si>
  <si>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</si>
  <si>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</si>
  <si>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</si>
  <si>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</si>
  <si>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</si>
  <si>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</si>
  <si>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</si>
  <si>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</si>
  <si>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</si>
  <si>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</si>
  <si>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</si>
  <si>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</si>
  <si>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</si>
  <si>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</si>
  <si>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</si>
  <si>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</si>
  <si>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</si>
  <si>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</si>
  <si>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</si>
  <si>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</si>
  <si>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</si>
  <si>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</si>
  <si>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</si>
  <si>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</si>
  <si>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</si>
  <si>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</si>
  <si>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</si>
  <si>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</si>
  <si>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</si>
  <si>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</si>
  <si>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</si>
  <si>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</si>
  <si>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</si>
  <si>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</si>
  <si>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</si>
  <si>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</si>
  <si>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</si>
  <si>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</si>
  <si>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</si>
  <si>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</si>
  <si>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</si>
  <si>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</si>
  <si>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</si>
  <si>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</si>
  <si>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</si>
  <si>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</si>
  <si>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</si>
  <si>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</si>
  <si>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</si>
  <si>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</si>
  <si>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</si>
  <si>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</si>
  <si>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</si>
  <si>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</si>
  <si>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</si>
  <si>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</si>
  <si>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</si>
  <si>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</si>
  <si>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</si>
  <si>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</si>
  <si>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</si>
  <si>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</si>
  <si>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</si>
  <si>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</si>
  <si>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</si>
  <si>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</si>
  <si>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</si>
  <si>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</si>
  <si>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</si>
  <si>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</si>
  <si>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</si>
  <si>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</si>
  <si>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</si>
  <si>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</si>
  <si>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</si>
  <si>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</si>
  <si>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</si>
  <si>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</si>
  <si>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</si>
  <si>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</si>
  <si>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</si>
  <si>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</si>
  <si>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</si>
  <si>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</si>
  <si>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</si>
  <si>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</si>
  <si>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</si>
  <si>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</si>
  <si>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</si>
  <si>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</si>
  <si>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</si>
  <si>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</si>
  <si>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</si>
  <si>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</si>
  <si>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</si>
  <si>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</si>
  <si>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</si>
  <si>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</si>
  <si>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</si>
  <si>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</si>
  <si>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</si>
  <si>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</si>
  <si>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</si>
  <si>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</si>
  <si>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</si>
  <si>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</si>
  <si>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</si>
  <si>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</si>
  <si>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</si>
  <si>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</si>
  <si>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</si>
  <si>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</si>
  <si>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</si>
  <si>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</si>
  <si>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</si>
  <si>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</si>
  <si>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</si>
  <si>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</si>
  <si>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</si>
  <si>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</si>
  <si>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</si>
  <si>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</si>
  <si>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</si>
  <si>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</si>
  <si>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</si>
  <si>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</si>
  <si>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</si>
  <si>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</si>
  <si>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</si>
  <si>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</si>
  <si>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</si>
  <si>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</si>
  <si>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</si>
  <si>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</si>
  <si>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</si>
  <si>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</si>
  <si>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</si>
  <si>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</si>
  <si>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</si>
  <si>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</si>
  <si>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</si>
  <si>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</si>
  <si>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</si>
  <si>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</si>
  <si>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</si>
  <si>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</si>
  <si>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</si>
  <si>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</si>
  <si>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</si>
  <si>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</si>
  <si>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</si>
  <si>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</si>
  <si>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</si>
  <si>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</si>
  <si>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</si>
  <si>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</si>
  <si>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</si>
  <si>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</si>
  <si>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</si>
  <si>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</si>
  <si>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</si>
  <si>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</si>
  <si>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</si>
  <si>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</si>
  <si>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</si>
  <si>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</si>
  <si>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</si>
  <si>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</si>
  <si>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</si>
  <si>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</si>
  <si>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</si>
  <si>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</si>
  <si>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</si>
  <si>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</si>
  <si>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</si>
  <si>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</si>
  <si>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</si>
  <si>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</si>
  <si>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</si>
  <si>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</si>
  <si>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</si>
  <si>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</si>
  <si>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</si>
  <si>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</si>
  <si>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</si>
  <si>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</si>
  <si>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</si>
  <si>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</si>
  <si>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</si>
  <si>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</si>
  <si>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</si>
  <si>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</si>
  <si>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</si>
  <si>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</si>
  <si>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</si>
  <si>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</si>
  <si>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</si>
  <si>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</si>
  <si>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</si>
  <si>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</si>
  <si>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</si>
  <si>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</si>
  <si>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</si>
  <si>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</si>
  <si>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</si>
  <si>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</si>
  <si>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</si>
  <si>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</si>
  <si>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</si>
  <si>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</si>
  <si>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</si>
  <si>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</si>
  <si>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</si>
  <si>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</si>
  <si>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</si>
  <si>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</si>
  <si>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</si>
  <si>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</si>
  <si>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</si>
  <si>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</si>
  <si>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</si>
  <si>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</si>
  <si>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</si>
  <si>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</si>
  <si>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</si>
  <si>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</si>
  <si>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</si>
  <si>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</si>
  <si>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</si>
  <si>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</si>
  <si>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</si>
  <si>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</si>
  <si>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</si>
  <si>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</si>
  <si>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</si>
  <si>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</si>
  <si>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</si>
  <si>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</si>
  <si>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</si>
  <si>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</si>
  <si>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</si>
  <si>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</si>
  <si>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</si>
  <si>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</si>
  <si>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</si>
  <si>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</si>
  <si>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</si>
  <si>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</si>
  <si>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</si>
  <si>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</si>
  <si>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</si>
  <si>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</si>
  <si>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</si>
  <si>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</si>
  <si>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</si>
  <si>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</si>
  <si>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</si>
  <si>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</si>
  <si>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</si>
  <si>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</si>
  <si>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</si>
  <si>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</si>
  <si>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</si>
  <si>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</si>
  <si>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</si>
  <si>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</si>
  <si>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</si>
  <si>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</si>
  <si>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</si>
  <si>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</si>
  <si>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</si>
  <si>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</si>
  <si>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</si>
  <si>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</si>
  <si>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</si>
  <si>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</si>
  <si>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</si>
  <si>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</si>
  <si>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</si>
  <si>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</si>
  <si>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</si>
  <si>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</si>
  <si>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</si>
  <si>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</si>
  <si>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</si>
  <si>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</si>
  <si>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</si>
  <si>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</si>
  <si>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</si>
  <si>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</si>
  <si>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</si>
  <si>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</si>
  <si>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</si>
  <si>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</si>
  <si>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</si>
  <si>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</si>
  <si>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</si>
  <si>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</si>
  <si>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</si>
  <si>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</si>
  <si>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</si>
  <si>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</si>
  <si>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</si>
  <si>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</si>
  <si>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</si>
  <si>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</si>
  <si>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</si>
  <si>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</si>
  <si>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</si>
  <si>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</si>
  <si>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</si>
  <si>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</si>
  <si>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</si>
  <si>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</si>
  <si>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</si>
  <si>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</si>
  <si>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</si>
  <si>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</si>
  <si>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</si>
  <si>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</si>
  <si>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</si>
  <si>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</si>
  <si>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</si>
  <si>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</si>
  <si>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</si>
  <si>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</si>
  <si>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</si>
  <si>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</si>
  <si>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</si>
  <si>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</si>
  <si>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</si>
  <si>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</si>
  <si>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</si>
  <si>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</si>
  <si>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</si>
  <si>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</si>
  <si>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</si>
  <si>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</si>
  <si>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</si>
  <si>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</si>
  <si>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</si>
  <si>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</si>
  <si>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</si>
  <si>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</si>
  <si>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</si>
  <si>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</si>
  <si>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</si>
  <si>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</si>
  <si>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</si>
  <si>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</si>
  <si>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</si>
  <si>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</si>
  <si>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</si>
  <si>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</si>
  <si>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</si>
  <si>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</si>
  <si>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</si>
  <si>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</si>
  <si>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</si>
  <si>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</si>
  <si>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</si>
  <si>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</si>
  <si>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</si>
  <si>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</si>
  <si>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</si>
  <si>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</si>
  <si>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</si>
  <si>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</si>
  <si>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</si>
  <si>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</si>
  <si>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</si>
  <si>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</si>
  <si>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</si>
  <si>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</si>
  <si>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</si>
  <si>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</si>
  <si>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</si>
  <si>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</si>
  <si>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</si>
  <si>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</si>
  <si>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</si>
  <si>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</si>
  <si>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</si>
  <si>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</si>
  <si>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</si>
  <si>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</si>
  <si>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</si>
  <si>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</si>
  <si>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</si>
  <si>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</si>
  <si>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</si>
  <si>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</si>
  <si>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</si>
  <si>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</si>
  <si>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</si>
  <si>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</si>
  <si>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</si>
  <si>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</si>
  <si>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</si>
  <si>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</si>
  <si>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</si>
  <si>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</si>
  <si>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</si>
  <si>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</si>
  <si>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</si>
  <si>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</si>
  <si>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</si>
  <si>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</si>
  <si>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</si>
  <si>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</si>
  <si>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</si>
  <si>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</si>
  <si>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</si>
  <si>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</si>
  <si>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</si>
  <si>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</si>
  <si>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</si>
  <si>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</si>
  <si>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</si>
  <si>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</si>
  <si>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</si>
  <si>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</si>
  <si>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</si>
  <si>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</si>
  <si>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</si>
  <si>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</si>
  <si>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</si>
  <si>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</si>
  <si>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</si>
  <si>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</si>
  <si>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</si>
  <si>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</si>
  <si>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</si>
  <si>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</si>
  <si>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</si>
  <si>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</si>
  <si>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</si>
  <si>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</si>
  <si>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</si>
  <si>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</si>
  <si>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</si>
  <si>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</si>
  <si>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</si>
  <si>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</si>
  <si>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</si>
  <si>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</si>
  <si>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</si>
  <si>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</si>
  <si>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</si>
  <si>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</si>
  <si>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</si>
  <si>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</si>
  <si>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</si>
  <si>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</si>
  <si>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</si>
  <si>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</si>
  <si>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</si>
  <si>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</si>
  <si>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</si>
  <si>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</si>
  <si>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</si>
  <si>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</si>
  <si>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</si>
  <si>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</si>
  <si>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</si>
  <si>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</si>
  <si>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</si>
  <si>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</si>
  <si>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</si>
  <si>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</si>
  <si>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</si>
  <si>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</si>
  <si>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</si>
  <si>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</si>
  <si>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</si>
  <si>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</si>
  <si>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</si>
  <si>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</si>
  <si>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</si>
  <si>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</si>
  <si>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</si>
  <si>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</si>
  <si>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</si>
  <si>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</si>
  <si>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</si>
  <si>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</si>
  <si>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</si>
  <si>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</si>
  <si>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</si>
  <si>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</si>
  <si>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</si>
  <si>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</si>
  <si>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</si>
  <si>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</si>
  <si>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</si>
  <si>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</si>
  <si>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</si>
  <si>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</si>
  <si>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</si>
  <si>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</si>
  <si>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</si>
  <si>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</si>
  <si>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</si>
  <si>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</si>
  <si>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</si>
  <si>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</si>
  <si>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</si>
  <si>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</si>
  <si>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</si>
  <si>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</si>
  <si>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</si>
  <si>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</si>
  <si>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</si>
  <si>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</si>
  <si>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</si>
  <si>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</si>
  <si>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</si>
  <si>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</si>
  <si>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</si>
  <si>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</si>
  <si>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</si>
  <si>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</si>
  <si>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</si>
  <si>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</si>
  <si>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</si>
  <si>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</si>
  <si>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</si>
  <si>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</si>
  <si>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</si>
  <si>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</si>
  <si>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</si>
  <si>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</si>
  <si>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</si>
  <si>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</si>
  <si>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</si>
  <si>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</si>
  <si>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</si>
  <si>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</si>
  <si>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</si>
  <si>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</si>
  <si>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</si>
  <si>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</si>
  <si>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</si>
  <si>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</si>
  <si>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</si>
  <si>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</si>
  <si>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</si>
  <si>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</si>
  <si>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</si>
  <si>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</si>
  <si>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</si>
  <si>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</si>
  <si>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</si>
  <si>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</si>
  <si>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</si>
  <si>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</si>
  <si>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</si>
  <si>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</si>
  <si>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</si>
  <si>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</si>
  <si>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</si>
  <si>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</si>
  <si>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</si>
  <si>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</si>
  <si>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</si>
  <si>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</si>
  <si>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</si>
  <si>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</si>
  <si>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</si>
  <si>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</si>
  <si>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</si>
  <si>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</si>
  <si>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</si>
  <si>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</si>
  <si>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</si>
  <si>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</si>
  <si>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</si>
  <si>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</si>
  <si>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</si>
  <si>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</si>
  <si>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</si>
  <si>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</si>
  <si>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</si>
  <si>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</si>
  <si>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</si>
  <si>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</si>
  <si>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</si>
  <si>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</si>
  <si>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</si>
  <si>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</si>
  <si>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</si>
  <si>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</si>
  <si>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</si>
  <si>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</si>
  <si>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</si>
  <si>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</si>
  <si>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</si>
  <si>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</si>
  <si>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</si>
  <si>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</si>
  <si>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</si>
  <si>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</si>
  <si>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</si>
  <si>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</si>
  <si>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</si>
  <si>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</si>
  <si>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</si>
  <si>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</si>
  <si>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</si>
  <si>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</si>
  <si>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</si>
  <si>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</si>
  <si>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</si>
  <si>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</si>
  <si>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</si>
  <si>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</si>
  <si>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</si>
  <si>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</si>
  <si>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</si>
  <si>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</si>
  <si>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</si>
  <si>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</si>
  <si>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</si>
  <si>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</si>
  <si>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</si>
  <si>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</si>
  <si>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</si>
  <si>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</si>
  <si>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</si>
  <si>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</si>
  <si>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</si>
  <si>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</si>
  <si>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</si>
  <si>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</si>
  <si>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</si>
  <si>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</si>
  <si>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</si>
  <si>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</si>
  <si>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</si>
  <si>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</si>
  <si>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</si>
  <si>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</si>
  <si>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</si>
  <si>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</si>
  <si>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</si>
  <si>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</si>
  <si>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</si>
  <si>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</si>
  <si>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</si>
  <si>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</si>
  <si>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</si>
  <si>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</si>
  <si>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</si>
  <si>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</si>
  <si>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</si>
  <si>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</si>
  <si>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</si>
  <si>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</si>
  <si>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</si>
  <si>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</si>
  <si>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</si>
  <si>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</si>
  <si>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</si>
  <si>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</si>
  <si>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</si>
  <si>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</si>
  <si>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</si>
  <si>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</si>
  <si>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</si>
  <si>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</si>
  <si>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</si>
  <si>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</si>
  <si>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</si>
  <si>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</si>
  <si>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</si>
  <si>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</si>
  <si>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</si>
  <si>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</si>
  <si>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</si>
  <si>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</si>
  <si>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</si>
  <si>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</si>
  <si>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</si>
  <si>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</si>
  <si>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</si>
  <si>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</si>
  <si>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</si>
  <si>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</si>
  <si>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</si>
  <si>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</si>
  <si>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</si>
  <si>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</si>
  <si>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</si>
  <si>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</si>
  <si>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</si>
  <si>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</si>
  <si>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</si>
  <si>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</si>
  <si>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</si>
  <si>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</si>
  <si>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</si>
  <si>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</si>
  <si>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</si>
  <si>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</si>
  <si>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</si>
  <si>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</si>
  <si>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</si>
  <si>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</si>
  <si>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</si>
  <si>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</si>
  <si>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</si>
  <si>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</si>
  <si>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</si>
  <si>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</si>
  <si>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</si>
  <si>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</si>
  <si>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</si>
  <si>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</si>
  <si>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</si>
  <si>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</si>
  <si>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</si>
  <si>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</si>
  <si>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</si>
  <si>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</si>
  <si>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</si>
  <si>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</si>
  <si>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</si>
  <si>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</si>
  <si>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</si>
  <si>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</si>
  <si>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</si>
  <si>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</si>
  <si>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</si>
  <si>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</si>
  <si>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</si>
  <si>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</si>
  <si>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</si>
  <si>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</si>
  <si>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</si>
  <si>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</si>
  <si>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</si>
  <si>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</si>
  <si>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</si>
  <si>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</si>
  <si>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</si>
  <si>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</si>
  <si>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</si>
  <si>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</si>
  <si>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</si>
  <si>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</si>
  <si>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</si>
  <si>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</si>
  <si>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</si>
  <si>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</si>
  <si>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</si>
  <si>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</si>
  <si>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</si>
  <si>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</si>
  <si>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</si>
  <si>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</si>
  <si>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</si>
  <si>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</si>
  <si>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</si>
  <si>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</si>
  <si>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</si>
  <si>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</si>
  <si>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</si>
  <si>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</si>
  <si>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</si>
  <si>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</si>
  <si>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</si>
  <si>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</si>
  <si>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</si>
  <si>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</si>
  <si>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</si>
  <si>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</si>
  <si>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</si>
  <si>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</si>
  <si>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</si>
  <si>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</si>
  <si>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</si>
  <si>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</si>
  <si>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</si>
  <si>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</si>
  <si>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</si>
  <si>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</si>
  <si>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</si>
  <si>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</si>
  <si>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</si>
  <si>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</si>
  <si>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</si>
  <si>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</si>
  <si>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</si>
  <si>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</si>
  <si>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</si>
  <si>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</si>
  <si>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</si>
  <si>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</si>
  <si>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</si>
  <si>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</si>
  <si>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</si>
  <si>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</si>
  <si>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</si>
  <si>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</si>
  <si>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</si>
  <si>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</si>
  <si>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</si>
  <si>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</si>
  <si>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</si>
  <si>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</si>
  <si>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</si>
  <si>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</si>
  <si>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</si>
  <si>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</si>
  <si>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</si>
  <si>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</si>
  <si>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</si>
  <si>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</si>
  <si>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</si>
  <si>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</si>
  <si>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</si>
  <si>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</si>
  <si>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</si>
  <si>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</si>
  <si>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</si>
  <si>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</si>
  <si>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</si>
  <si>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</si>
  <si>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</si>
  <si>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</si>
  <si>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</si>
  <si>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</si>
  <si>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</si>
  <si>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</si>
  <si>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</si>
  <si>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</si>
  <si>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</si>
  <si>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</si>
  <si>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</si>
  <si>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</si>
  <si>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</si>
  <si>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</si>
  <si>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</si>
  <si>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</si>
  <si>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</si>
  <si>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</si>
  <si>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</si>
  <si>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</si>
  <si>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</si>
  <si>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</si>
  <si>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</si>
  <si>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</si>
  <si>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</si>
  <si>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</si>
  <si>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</si>
  <si>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</si>
  <si>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</si>
  <si>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</si>
  <si>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</si>
  <si>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</si>
  <si>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</si>
  <si>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</si>
  <si>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</si>
  <si>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</si>
  <si>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</si>
  <si>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</si>
  <si>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</si>
  <si>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</si>
  <si>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</si>
  <si>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</si>
  <si>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</si>
  <si>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</si>
  <si>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</si>
  <si>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</si>
  <si>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</si>
  <si>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</si>
  <si>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</si>
  <si>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</si>
  <si>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</si>
  <si>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</si>
  <si>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</si>
  <si>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</si>
  <si>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</si>
  <si>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</si>
  <si>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</si>
  <si>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</si>
  <si>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</si>
  <si>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</si>
  <si>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</si>
  <si>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</si>
  <si>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</si>
  <si>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</si>
  <si>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</si>
  <si>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</si>
  <si>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</si>
  <si>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</si>
  <si>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</si>
  <si>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</si>
  <si>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</si>
  <si>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</si>
  <si>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</si>
  <si>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</si>
  <si>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</si>
  <si>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</si>
  <si>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</si>
  <si>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</si>
  <si>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</si>
  <si>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</si>
  <si>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</si>
  <si>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</si>
  <si>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</si>
  <si>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</si>
  <si>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</si>
  <si>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</si>
  <si>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</si>
  <si>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</si>
  <si>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</si>
  <si>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</si>
  <si>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</si>
  <si>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</si>
  <si>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</si>
  <si>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</si>
  <si>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</si>
  <si>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</si>
  <si>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</si>
  <si>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</si>
  <si>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</si>
  <si>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</si>
  <si>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</si>
  <si>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</si>
  <si>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</si>
  <si>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</si>
  <si>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</si>
  <si>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</si>
  <si>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</si>
  <si>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</si>
  <si>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</si>
  <si>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</si>
  <si>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</si>
  <si>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</si>
  <si>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</si>
  <si>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</si>
  <si>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</si>
  <si>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</si>
  <si>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</si>
  <si>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</si>
  <si>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</si>
  <si>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</si>
  <si>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</si>
  <si>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</si>
  <si>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</si>
  <si>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</si>
  <si>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</si>
  <si>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</si>
  <si>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</si>
  <si>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</si>
  <si>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</si>
  <si>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</si>
  <si>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</si>
  <si>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</si>
  <si>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</si>
  <si>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</si>
  <si>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</si>
  <si>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</si>
  <si>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</si>
  <si>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</si>
  <si>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</si>
  <si>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</si>
  <si>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</si>
  <si>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</si>
  <si>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</si>
  <si>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</si>
  <si>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</si>
  <si>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</si>
  <si>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</si>
  <si>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</si>
  <si>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</si>
  <si>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</si>
  <si>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</si>
  <si>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</si>
  <si>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</si>
  <si>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</si>
  <si>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</si>
  <si>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</si>
  <si>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</si>
  <si>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</si>
  <si>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</si>
  <si>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</si>
  <si>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</si>
  <si>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</si>
  <si>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</si>
  <si>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</si>
  <si>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</si>
  <si>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</si>
  <si>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</si>
  <si>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</si>
  <si>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</si>
  <si>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</si>
  <si>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</si>
  <si>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</si>
  <si>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</si>
  <si>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</si>
  <si>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</si>
  <si>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</si>
  <si>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</si>
  <si>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</si>
  <si>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</si>
  <si>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</si>
  <si>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</si>
  <si>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</si>
  <si>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</si>
  <si>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</si>
  <si>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</si>
  <si>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</si>
  <si>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</si>
  <si>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</si>
  <si>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</si>
  <si>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</si>
  <si>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</si>
  <si>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</si>
  <si>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</si>
  <si>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</si>
  <si>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</si>
  <si>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</si>
  <si>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</si>
  <si>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</si>
  <si>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</si>
  <si>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</si>
  <si>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</si>
  <si>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</si>
  <si>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</si>
  <si>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</si>
  <si>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</si>
  <si>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</si>
  <si>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</si>
  <si>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</si>
  <si>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</si>
  <si>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</si>
  <si>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</si>
  <si>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</si>
  <si>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</si>
  <si>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</si>
  <si>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</si>
  <si>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</si>
  <si>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</si>
  <si>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</si>
  <si>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</si>
  <si>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</si>
  <si>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</si>
  <si>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</si>
  <si>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</si>
  <si>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</si>
  <si>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</si>
  <si>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</si>
  <si>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</si>
  <si>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</si>
  <si>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</si>
  <si>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</si>
  <si>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</si>
  <si>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</si>
  <si>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</si>
  <si>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</si>
  <si>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</si>
  <si>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</si>
  <si>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</si>
  <si>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</si>
  <si>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</si>
  <si>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</si>
  <si>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</si>
  <si>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</si>
  <si>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</si>
  <si>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</si>
  <si>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</si>
  <si>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</si>
  <si>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</si>
  <si>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</si>
  <si>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</si>
  <si>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</si>
  <si>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</si>
  <si>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</si>
  <si>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</si>
  <si>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</si>
  <si>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</si>
  <si>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</si>
  <si>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</si>
  <si>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</si>
  <si>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</si>
  <si>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</si>
  <si>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</si>
  <si>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</si>
  <si>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</si>
  <si>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</si>
  <si>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</si>
  <si>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</si>
  <si>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</si>
  <si>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</si>
  <si>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</si>
  <si>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</si>
  <si>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</si>
  <si>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</si>
  <si>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</si>
  <si>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</si>
  <si>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</si>
  <si>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</si>
  <si>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</si>
  <si>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</si>
  <si>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</si>
  <si>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</si>
  <si>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</si>
  <si>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</si>
  <si>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</si>
  <si>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</si>
  <si>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</si>
  <si>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</si>
  <si>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</si>
  <si>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</si>
  <si>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</si>
  <si>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</si>
  <si>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</si>
  <si>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</si>
  <si>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</si>
  <si>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</si>
  <si>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</si>
  <si>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</si>
  <si>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</si>
  <si>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</si>
  <si>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</si>
  <si>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</si>
  <si>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</si>
  <si>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</si>
  <si>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</si>
  <si>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</si>
  <si>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</si>
  <si>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</si>
  <si>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</si>
  <si>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</si>
  <si>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</si>
  <si>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</si>
  <si>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</si>
  <si>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</si>
  <si>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</si>
  <si>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</si>
  <si>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</si>
  <si>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</si>
  <si>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</si>
  <si>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</si>
  <si>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</si>
  <si>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</si>
  <si>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</si>
  <si>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</si>
  <si>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</si>
  <si>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</si>
  <si>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</si>
  <si>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</si>
  <si>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</si>
  <si>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</si>
  <si>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</si>
  <si>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</si>
  <si>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</si>
  <si>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</si>
  <si>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</si>
  <si>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</si>
  <si>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</si>
  <si>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</si>
  <si>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</si>
  <si>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</si>
  <si>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</si>
  <si>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</si>
  <si>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</si>
  <si>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</si>
  <si>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</si>
  <si>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</si>
  <si>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</si>
  <si>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</si>
  <si>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</si>
  <si>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</si>
  <si>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</si>
  <si>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</si>
  <si>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</si>
  <si>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</si>
  <si>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</si>
  <si>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</si>
  <si>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</si>
  <si>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</si>
  <si>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</si>
  <si>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</si>
  <si>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</si>
  <si>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</si>
  <si>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</si>
  <si>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</si>
  <si>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</si>
  <si>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</si>
  <si>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</si>
  <si>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</si>
  <si>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</si>
  <si>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</si>
  <si>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</si>
  <si>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</si>
  <si>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</si>
  <si>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</si>
  <si>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</si>
  <si>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</si>
  <si>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</si>
  <si>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</si>
  <si>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</si>
  <si>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</si>
  <si>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</si>
  <si>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</si>
  <si>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</si>
  <si>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</si>
  <si>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</si>
  <si>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</si>
  <si>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</si>
  <si>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</si>
  <si>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</si>
  <si>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</si>
  <si>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</si>
  <si>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</si>
  <si>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</si>
  <si>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</si>
  <si>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</si>
  <si>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</si>
  <si>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</si>
  <si>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</si>
  <si>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</si>
  <si>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</si>
  <si>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</si>
  <si>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</si>
  <si>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</si>
  <si>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</si>
  <si>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</si>
  <si>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</si>
  <si>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</si>
  <si>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</si>
  <si>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</si>
  <si>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</si>
  <si>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</si>
  <si>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</si>
  <si>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</si>
  <si>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</si>
  <si>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</si>
  <si>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</si>
  <si>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</si>
  <si>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</si>
  <si>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</si>
  <si>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</si>
  <si>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</si>
  <si>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</si>
  <si>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</si>
  <si>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</si>
  <si>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</si>
  <si>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</si>
  <si>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</si>
  <si>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</si>
  <si>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</si>
  <si>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</si>
  <si>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</si>
  <si>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</si>
  <si>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</si>
  <si>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</si>
  <si>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</si>
  <si>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</si>
  <si>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</si>
  <si>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</si>
  <si>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</si>
  <si>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</si>
  <si>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</si>
  <si>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</si>
  <si>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</si>
  <si>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</si>
  <si>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</si>
  <si>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</si>
  <si>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</si>
  <si>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</si>
  <si>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</si>
  <si>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</si>
  <si>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</si>
  <si>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</si>
  <si>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</si>
  <si>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</si>
  <si>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</si>
  <si>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</si>
  <si>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</si>
  <si>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</si>
  <si>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</si>
  <si>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</si>
  <si>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</si>
  <si>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</si>
  <si>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</si>
  <si>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</si>
  <si>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</si>
  <si>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</si>
  <si>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</si>
  <si>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</si>
  <si>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</si>
  <si>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</si>
  <si>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</si>
  <si>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</si>
  <si>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</si>
  <si>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</si>
  <si>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</si>
  <si>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</si>
  <si>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</si>
  <si>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</si>
  <si>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</si>
  <si>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</si>
  <si>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</si>
  <si>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</si>
  <si>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</si>
  <si>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</si>
  <si>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</si>
  <si>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</si>
  <si>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</si>
  <si>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</si>
  <si>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</si>
  <si>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</si>
  <si>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</si>
  <si>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</si>
  <si>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</si>
  <si>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</si>
  <si>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</si>
  <si>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</si>
  <si>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</si>
  <si>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</si>
  <si>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</si>
  <si>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</si>
  <si>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</si>
  <si>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</si>
  <si>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</si>
  <si>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</si>
  <si>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</si>
  <si>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</si>
  <si>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</si>
  <si>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</si>
  <si>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</si>
  <si>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</si>
  <si>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</si>
  <si>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</si>
  <si>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</si>
  <si>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</si>
  <si>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</si>
  <si>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</si>
  <si>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</si>
  <si>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</si>
  <si>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</si>
  <si>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</si>
  <si>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</si>
  <si>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</si>
  <si>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</si>
  <si>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</si>
  <si>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</si>
  <si>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</si>
  <si>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</si>
  <si>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</si>
  <si>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</si>
  <si>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</si>
  <si>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</si>
  <si>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</si>
  <si>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</si>
  <si>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</si>
  <si>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</si>
  <si>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</si>
  <si>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</si>
  <si>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</si>
  <si>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</si>
  <si>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</si>
  <si>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</si>
  <si>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</si>
  <si>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</si>
  <si>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</si>
  <si>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</si>
  <si>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</si>
  <si>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</si>
  <si>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</si>
  <si>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</si>
  <si>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</si>
  <si>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</si>
  <si>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</si>
  <si>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</si>
  <si>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</si>
  <si>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</si>
  <si>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</si>
  <si>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</si>
  <si>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</si>
  <si>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</si>
  <si>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</si>
  <si>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</si>
  <si>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</si>
  <si>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</si>
  <si>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</si>
  <si>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</si>
  <si>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</si>
  <si>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</si>
  <si>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</si>
  <si>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</si>
  <si>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</si>
  <si>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</si>
  <si>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</si>
  <si>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</si>
  <si>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</si>
  <si>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</si>
  <si>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</si>
  <si>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</si>
  <si>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</si>
  <si>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</si>
  <si>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</si>
  <si>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</si>
  <si>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</si>
  <si>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</si>
  <si>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</si>
  <si>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</si>
  <si>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</si>
  <si>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</si>
  <si>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</si>
  <si>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</si>
  <si>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</si>
  <si>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</si>
  <si>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</si>
  <si>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</si>
  <si>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</si>
  <si>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</si>
  <si>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</si>
  <si>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</si>
  <si>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</si>
  <si>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</si>
  <si>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</si>
  <si>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</si>
  <si>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</si>
  <si>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</si>
  <si>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</si>
  <si>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</si>
  <si>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</si>
  <si>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</si>
  <si>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</si>
  <si>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</si>
  <si>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</si>
  <si>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</si>
  <si>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</si>
  <si>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</si>
  <si>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</si>
  <si>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</si>
  <si>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</si>
  <si>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</si>
  <si>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</si>
  <si>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</si>
  <si>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</si>
  <si>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</si>
  <si>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</si>
  <si>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</si>
  <si>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</si>
  <si>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</si>
  <si>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</si>
  <si>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</si>
  <si>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</si>
  <si>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</si>
  <si>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</si>
  <si>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</si>
  <si>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</si>
  <si>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</si>
  <si>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</si>
  <si>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</si>
  <si>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</si>
  <si>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</si>
  <si>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</si>
  <si>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</si>
  <si>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</si>
  <si>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</si>
  <si>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</si>
  <si>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</si>
  <si>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</si>
  <si>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</si>
  <si>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</si>
  <si>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</si>
  <si>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</si>
  <si>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</si>
  <si>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</si>
  <si>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</si>
  <si>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</si>
  <si>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</si>
  <si>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</si>
  <si>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</si>
  <si>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</si>
  <si>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</si>
  <si>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</si>
  <si>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</si>
  <si>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</si>
  <si>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</si>
  <si>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</si>
  <si>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</si>
  <si>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</si>
  <si>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</si>
  <si>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</si>
  <si>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</si>
  <si>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</si>
  <si>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</si>
  <si>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</si>
  <si>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</si>
  <si>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</si>
  <si>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</si>
  <si>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</si>
  <si>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</si>
  <si>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</si>
  <si>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</si>
  <si>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</si>
  <si>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</si>
  <si>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</si>
  <si>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</si>
  <si>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</si>
  <si>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</si>
  <si>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</si>
  <si>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</si>
  <si>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</si>
  <si>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</si>
  <si>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</si>
  <si>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</si>
  <si>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</si>
  <si>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</si>
  <si>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</si>
  <si>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</si>
  <si>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</si>
  <si>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</si>
  <si>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</si>
  <si>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</si>
  <si>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</si>
  <si>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</si>
  <si>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</si>
  <si>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</si>
  <si>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</si>
  <si>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</si>
  <si>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</si>
  <si>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</si>
  <si>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</si>
  <si>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</si>
  <si>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</si>
  <si>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</si>
  <si>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</si>
  <si>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</si>
  <si>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</si>
  <si>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</si>
  <si>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</si>
  <si>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</si>
  <si>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</si>
  <si>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</si>
  <si>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</si>
  <si>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</si>
  <si>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</si>
  <si>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</si>
  <si>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</si>
  <si>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</si>
  <si>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</si>
  <si>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</si>
  <si>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</si>
  <si>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</si>
  <si>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</si>
  <si>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</si>
  <si>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</si>
  <si>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</si>
  <si>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</si>
  <si>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</si>
  <si>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</si>
  <si>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</si>
  <si>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</si>
  <si>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</si>
  <si>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</si>
  <si>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</si>
  <si>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</si>
  <si>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</si>
  <si>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</si>
  <si>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</si>
  <si>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</si>
  <si>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</si>
  <si>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</si>
  <si>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</si>
  <si>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</si>
  <si>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</si>
  <si>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</si>
  <si>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</si>
  <si>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</si>
  <si>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</si>
  <si>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</si>
  <si>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</si>
  <si>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</si>
  <si>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</si>
  <si>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</si>
  <si>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</si>
  <si>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</si>
  <si>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</si>
  <si>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</si>
  <si>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</si>
  <si>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</si>
  <si>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</si>
  <si>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</si>
  <si>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</si>
  <si>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</si>
  <si>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</si>
  <si>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</si>
  <si>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</si>
  <si>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</si>
  <si>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</si>
  <si>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</si>
  <si>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</si>
  <si>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</si>
  <si>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</si>
  <si>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</si>
  <si>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</si>
  <si>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</si>
  <si>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</si>
  <si>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</si>
  <si>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</si>
  <si>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</si>
  <si>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</si>
  <si>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</si>
  <si>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</si>
  <si>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</si>
  <si>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</si>
  <si>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</si>
  <si>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</si>
  <si>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</si>
  <si>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</si>
  <si>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</si>
  <si>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</si>
  <si>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</si>
  <si>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</si>
  <si>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</si>
  <si>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</si>
  <si>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</si>
  <si>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</si>
  <si>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</si>
  <si>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</si>
  <si>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</si>
  <si>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</si>
  <si>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</si>
  <si>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</si>
  <si>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</si>
  <si>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</si>
  <si>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</si>
  <si>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</si>
  <si>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</si>
  <si>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</si>
  <si>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</si>
  <si>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</si>
  <si>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</si>
  <si>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</si>
  <si>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</si>
  <si>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</si>
  <si>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</si>
  <si>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</si>
  <si>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</si>
  <si>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</si>
  <si>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</si>
  <si>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</si>
  <si>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</si>
  <si>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</si>
  <si>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</si>
  <si>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</si>
  <si>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</si>
  <si>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</si>
  <si>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</si>
  <si>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</si>
  <si>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</si>
  <si>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</si>
  <si>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</si>
  <si>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</si>
  <si>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</si>
  <si>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</si>
  <si>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</si>
  <si>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</si>
  <si>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</si>
  <si>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</si>
  <si>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</si>
  <si>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</si>
  <si>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</si>
  <si>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</si>
  <si>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</si>
  <si>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</si>
  <si>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</si>
  <si>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</si>
  <si>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</si>
  <si>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</si>
  <si>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</si>
  <si>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</si>
  <si>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</si>
  <si>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</si>
  <si>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</si>
  <si>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</si>
  <si>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</si>
  <si>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</si>
  <si>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</si>
  <si>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</si>
  <si>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</si>
  <si>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</si>
  <si>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</si>
  <si>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</si>
  <si>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</si>
  <si>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</si>
  <si>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</si>
  <si>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</si>
  <si>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</si>
  <si>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</si>
  <si>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</si>
  <si>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</si>
  <si>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</si>
  <si>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</si>
  <si>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</si>
  <si>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</si>
  <si>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</si>
  <si>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</si>
  <si>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</si>
  <si>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</si>
  <si>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</si>
  <si>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</si>
  <si>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</si>
  <si>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</si>
  <si>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</si>
  <si>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</si>
  <si>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</si>
  <si>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</si>
  <si>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</si>
  <si>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</si>
  <si>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</si>
  <si>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</si>
  <si>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</si>
  <si>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</si>
  <si>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</si>
  <si>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</si>
  <si>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</si>
  <si>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</si>
  <si>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</si>
  <si>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</si>
  <si>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</si>
  <si>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</si>
  <si>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</si>
  <si>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</si>
  <si>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</si>
  <si>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</si>
  <si>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</si>
  <si>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</si>
  <si>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</si>
  <si>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</si>
  <si>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</si>
  <si>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</si>
  <si>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</si>
  <si>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</si>
  <si>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</si>
  <si>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</si>
  <si>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</si>
  <si>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</si>
  <si>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</si>
  <si>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</si>
  <si>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</si>
  <si>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</si>
  <si>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</si>
  <si>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</si>
  <si>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</si>
  <si>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</si>
  <si>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</si>
  <si>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</si>
  <si>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</si>
  <si>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</si>
  <si>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</si>
  <si>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</si>
  <si>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</si>
  <si>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</si>
  <si>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</si>
  <si>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</si>
  <si>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</si>
  <si>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</si>
  <si>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</si>
  <si>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</si>
  <si>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</si>
  <si>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</si>
  <si>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</si>
  <si>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</si>
  <si>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</si>
  <si>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</si>
  <si>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</si>
  <si>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</si>
  <si>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</si>
  <si>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</si>
  <si>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</si>
  <si>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</si>
  <si>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</si>
  <si>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</si>
  <si>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</si>
  <si>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</si>
  <si>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</si>
  <si>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</si>
  <si>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</si>
  <si>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</si>
  <si>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</si>
  <si>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</si>
  <si>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</si>
  <si>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</si>
  <si>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</si>
  <si>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</si>
  <si>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</si>
  <si>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</si>
  <si>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</si>
  <si>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</si>
  <si>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</si>
  <si>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</si>
  <si>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</si>
  <si>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</si>
  <si>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</si>
  <si>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</si>
  <si>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</si>
  <si>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</si>
  <si>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</si>
  <si>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</si>
  <si>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</si>
  <si>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</si>
  <si>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</si>
  <si>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</si>
  <si>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</si>
  <si>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</si>
  <si>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</si>
  <si>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</si>
  <si>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</si>
  <si>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</si>
  <si>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</si>
  <si>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</si>
  <si>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</si>
  <si>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</si>
  <si>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</si>
  <si>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</si>
  <si>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</si>
  <si>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</si>
  <si>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</si>
  <si>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</si>
  <si>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</si>
  <si>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</si>
  <si>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</si>
  <si>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</si>
  <si>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</si>
  <si>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</si>
  <si>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</si>
  <si>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</si>
  <si>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</si>
  <si>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</si>
  <si>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</si>
  <si>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</si>
  <si>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</si>
  <si>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</si>
  <si>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</si>
  <si>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</si>
  <si>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</si>
  <si>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</si>
  <si>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</si>
  <si>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</si>
  <si>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</si>
  <si>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</si>
  <si>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</si>
  <si>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</si>
  <si>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</si>
  <si>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</si>
  <si>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</si>
  <si>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</si>
  <si>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</si>
  <si>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</si>
  <si>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</si>
  <si>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</si>
  <si>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</si>
  <si>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</si>
  <si>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</si>
  <si>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</si>
  <si>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</si>
  <si>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</si>
  <si>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</si>
  <si>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</si>
  <si>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</si>
  <si>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</si>
  <si>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</si>
  <si>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</si>
  <si>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</si>
  <si>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</si>
  <si>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</si>
  <si>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</si>
  <si>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</si>
  <si>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</si>
  <si>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</si>
  <si>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</si>
  <si>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</si>
  <si>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</si>
  <si>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</si>
  <si>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</si>
  <si>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</si>
  <si>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</si>
  <si>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</si>
  <si>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</si>
  <si>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</si>
  <si>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</si>
  <si>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</si>
  <si>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</si>
  <si>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</si>
  <si>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</si>
  <si>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</si>
  <si>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</si>
  <si>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</si>
  <si>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</si>
  <si>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</si>
  <si>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</si>
  <si>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</si>
  <si>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</si>
  <si>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</si>
  <si>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</si>
  <si>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</si>
  <si>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</si>
  <si>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</si>
  <si>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</si>
  <si>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</si>
  <si>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</si>
  <si>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</si>
  <si>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</si>
  <si>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</si>
  <si>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</si>
  <si>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</si>
  <si>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</si>
  <si>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</si>
  <si>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</si>
  <si>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</si>
  <si>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</si>
  <si>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</si>
  <si>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</si>
  <si>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</si>
  <si>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</si>
  <si>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</si>
  <si>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</si>
  <si>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</si>
  <si>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</si>
  <si>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</si>
  <si>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</si>
  <si>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</si>
  <si>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</si>
  <si>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</si>
  <si>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</si>
  <si>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</si>
  <si>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</si>
  <si>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</si>
  <si>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</si>
  <si>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</si>
  <si>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</si>
  <si>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</si>
  <si>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</si>
  <si>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</si>
  <si>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</si>
  <si>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</si>
  <si>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</si>
  <si>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</si>
  <si>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</si>
  <si>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</si>
  <si>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</si>
  <si>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</si>
  <si>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</si>
  <si>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</si>
  <si>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</si>
  <si>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</si>
  <si>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</si>
  <si>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</si>
  <si>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</si>
  <si>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</si>
  <si>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</si>
  <si>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</si>
  <si>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</si>
  <si>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</si>
  <si>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</si>
  <si>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</si>
  <si>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</si>
  <si>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</si>
  <si>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</si>
  <si>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</si>
  <si>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</si>
  <si>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</si>
  <si>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</si>
  <si>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</si>
  <si>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</si>
  <si>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</si>
  <si>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</si>
  <si>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</si>
  <si>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</si>
  <si>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</si>
  <si>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</si>
  <si>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</si>
  <si>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</si>
  <si>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</si>
  <si>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</si>
  <si>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</si>
  <si>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</si>
  <si>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</si>
  <si>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</si>
  <si>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</si>
  <si>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</si>
  <si>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</si>
  <si>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</si>
  <si>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</si>
  <si>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</si>
  <si>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</si>
  <si>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</si>
  <si>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</si>
  <si>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</si>
  <si>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</si>
  <si>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</si>
  <si>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</si>
  <si>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</si>
  <si>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</si>
  <si>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</si>
  <si>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</si>
  <si>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</si>
  <si>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</si>
  <si>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</si>
  <si>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</si>
  <si>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</si>
  <si>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</si>
  <si>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</si>
  <si>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</si>
  <si>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</si>
  <si>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</si>
  <si>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</si>
  <si>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</si>
  <si>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</si>
  <si>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</si>
  <si>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</si>
  <si>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</si>
  <si>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</si>
  <si>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</si>
  <si>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</si>
  <si>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</si>
  <si>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</si>
  <si>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</si>
  <si>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</si>
  <si>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</si>
  <si>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</si>
  <si>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</si>
  <si>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</si>
  <si>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</si>
  <si>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</si>
  <si>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</si>
  <si>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</si>
  <si>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</si>
  <si>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</si>
  <si>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</si>
  <si>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</si>
  <si>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</si>
  <si>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</si>
  <si>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</si>
  <si>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</si>
  <si>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</si>
  <si>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</si>
  <si>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</si>
  <si>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</si>
  <si>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</si>
  <si>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</si>
  <si>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</si>
  <si>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</si>
  <si>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</si>
  <si>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</si>
  <si>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</si>
  <si>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</si>
  <si>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</si>
  <si>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</si>
  <si>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</si>
  <si>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</si>
  <si>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</si>
  <si>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</si>
  <si>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</si>
  <si>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</si>
  <si>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</si>
  <si>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</si>
  <si>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</si>
  <si>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</si>
  <si>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</si>
  <si>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</si>
  <si>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</si>
  <si>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</si>
  <si>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</si>
  <si>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</si>
  <si>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</si>
  <si>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</si>
  <si>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</si>
  <si>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</si>
  <si>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</si>
  <si>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</si>
  <si>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</si>
  <si>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</si>
  <si>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</si>
  <si>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</si>
  <si>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</si>
  <si>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</si>
  <si>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</si>
  <si>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</si>
  <si>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</si>
  <si>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</si>
  <si>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</si>
  <si>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</si>
  <si>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</si>
  <si>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</si>
  <si>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</si>
  <si>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</si>
  <si>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</si>
  <si>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</si>
  <si>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</si>
  <si>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</si>
  <si>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</si>
  <si>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</si>
  <si>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</si>
  <si>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</si>
  <si>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</si>
  <si>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</si>
  <si>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</si>
  <si>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</si>
  <si>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</si>
  <si>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</si>
  <si>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</si>
  <si>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</si>
  <si>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</si>
  <si>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</si>
  <si>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</si>
  <si>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</si>
  <si>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</si>
  <si>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</si>
  <si>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</si>
  <si>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</si>
  <si>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</si>
  <si>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</si>
  <si>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</si>
  <si>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</si>
  <si>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</si>
  <si>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</si>
  <si>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</si>
  <si>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</si>
  <si>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</si>
  <si>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</si>
  <si>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</si>
  <si>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</si>
  <si>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</si>
  <si>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</si>
  <si>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</si>
  <si>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</si>
  <si>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</si>
  <si>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</si>
  <si>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</si>
  <si>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</si>
  <si>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</si>
  <si>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</si>
  <si>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</si>
  <si>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</si>
  <si>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</si>
  <si>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</si>
  <si>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</si>
  <si>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</si>
  <si>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</si>
  <si>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</si>
  <si>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</si>
  <si>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</si>
  <si>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</si>
  <si>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</si>
  <si>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</si>
  <si>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</si>
  <si>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</si>
  <si>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</si>
  <si>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</si>
  <si>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</si>
  <si>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</si>
  <si>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</si>
  <si>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</si>
  <si>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</si>
  <si>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</si>
  <si>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</si>
  <si>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</si>
  <si>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</si>
  <si>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</si>
  <si>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</si>
  <si>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</si>
  <si>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</si>
  <si>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</si>
  <si>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</si>
  <si>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</si>
  <si>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</si>
  <si>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</si>
  <si>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</si>
  <si>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</si>
  <si>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</si>
  <si>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</si>
  <si>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</si>
  <si>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</si>
  <si>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</si>
  <si>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</si>
  <si>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</si>
  <si>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</si>
  <si>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</si>
  <si>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</si>
  <si>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</si>
  <si>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</si>
  <si>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</si>
  <si>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</si>
  <si>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</si>
  <si>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</si>
  <si>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</si>
  <si>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</si>
  <si>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</si>
  <si>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</si>
  <si>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</si>
  <si>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</si>
  <si>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</si>
  <si>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</si>
  <si>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</si>
  <si>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</si>
  <si>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</si>
  <si>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</si>
  <si>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</si>
  <si>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</si>
  <si>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</si>
  <si>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</si>
  <si>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</si>
  <si>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</si>
  <si>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</si>
  <si>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</si>
  <si>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</si>
  <si>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</si>
  <si>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</si>
  <si>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</si>
  <si>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</si>
  <si>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</si>
  <si>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</si>
  <si>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</si>
  <si>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</si>
  <si>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</si>
  <si>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</si>
  <si>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</si>
  <si>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</si>
  <si>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</si>
  <si>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</si>
  <si>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</si>
  <si>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</si>
  <si>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</si>
  <si>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</si>
  <si>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</si>
  <si>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</si>
  <si>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</si>
  <si>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</si>
  <si>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</si>
  <si>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</si>
  <si>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</si>
  <si>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</si>
  <si>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</si>
  <si>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</si>
  <si>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</si>
  <si>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</si>
  <si>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</si>
  <si>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</si>
  <si>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</si>
  <si>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</si>
  <si>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</si>
  <si>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</si>
  <si>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</si>
  <si>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</si>
  <si>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</si>
  <si>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</si>
  <si>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</si>
  <si>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</si>
  <si>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</si>
  <si>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</si>
  <si>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</si>
  <si>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</si>
  <si>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</si>
  <si>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</si>
  <si>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</si>
  <si>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</si>
  <si>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</si>
  <si>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</si>
  <si>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</si>
  <si>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</si>
  <si>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</si>
  <si>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</si>
  <si>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</si>
  <si>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</si>
  <si>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</si>
  <si>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</si>
  <si>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</si>
  <si>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</si>
  <si>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</si>
  <si>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</si>
  <si>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</si>
  <si>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</si>
  <si>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</si>
  <si>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</si>
  <si>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</si>
  <si>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</si>
  <si>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</si>
  <si>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</si>
  <si>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</si>
  <si>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</si>
  <si>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</si>
  <si>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</si>
  <si>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</si>
  <si>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</si>
  <si>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</si>
  <si>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</si>
  <si>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</si>
  <si>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</si>
  <si>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</si>
  <si>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</si>
  <si>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</si>
  <si>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</si>
  <si>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</si>
  <si>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</si>
  <si>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</si>
  <si>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</si>
  <si>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</si>
  <si>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</si>
  <si>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</si>
  <si>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</si>
  <si>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</si>
  <si>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</si>
  <si>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</si>
  <si>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</si>
  <si>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</si>
  <si>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</si>
  <si>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</si>
  <si>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</si>
  <si>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</si>
  <si>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</si>
  <si>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</si>
  <si>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</si>
  <si>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</si>
  <si>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</si>
  <si>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</si>
  <si>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</si>
  <si>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</si>
  <si>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</si>
  <si>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</si>
  <si>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</si>
  <si>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</si>
  <si>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</si>
  <si>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</si>
  <si>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</si>
  <si>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</si>
  <si>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</si>
  <si>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</si>
  <si>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</si>
  <si>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</si>
  <si>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</si>
  <si>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</si>
  <si>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</si>
  <si>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</si>
  <si>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</si>
  <si>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</si>
  <si>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</si>
  <si>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</si>
  <si>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</si>
  <si>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</si>
  <si>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</si>
  <si>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</si>
  <si>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</si>
  <si>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</si>
  <si>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</si>
  <si>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</si>
  <si>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</si>
  <si>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</si>
  <si>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</si>
  <si>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</si>
  <si>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</si>
  <si>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</si>
  <si>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</si>
  <si>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</si>
  <si>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</si>
  <si>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</si>
  <si>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</si>
  <si>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</si>
  <si>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</si>
  <si>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</si>
  <si>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</si>
  <si>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</si>
  <si>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</si>
  <si>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</si>
  <si>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</si>
  <si>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</si>
  <si>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</si>
  <si>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</si>
  <si>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</si>
  <si>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</si>
  <si>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</si>
  <si>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</si>
  <si>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</si>
  <si>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</si>
  <si>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</si>
  <si>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</si>
  <si>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</si>
  <si>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</si>
  <si>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</si>
  <si>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</si>
  <si>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</si>
  <si>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</si>
  <si>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</si>
  <si>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</si>
  <si>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</si>
  <si>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</si>
  <si>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</si>
  <si>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</si>
  <si>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</si>
  <si>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</si>
  <si>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</si>
  <si>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</si>
  <si>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</si>
  <si>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</si>
  <si>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</si>
  <si>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</si>
  <si>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</si>
  <si>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</si>
  <si>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</si>
  <si>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</si>
  <si>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</si>
  <si>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</si>
  <si>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</si>
  <si>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</si>
  <si>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</si>
  <si>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</si>
  <si>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</si>
  <si>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</si>
  <si>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</si>
  <si>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</si>
  <si>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</si>
  <si>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</si>
  <si>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</si>
  <si>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</si>
  <si>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</si>
  <si>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</si>
  <si>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</si>
  <si>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</si>
  <si>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</si>
  <si>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</si>
  <si>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</si>
  <si>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</si>
  <si>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</si>
  <si>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</si>
  <si>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</si>
  <si>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</si>
  <si>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</si>
  <si>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</si>
  <si>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</si>
  <si>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</si>
  <si>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</si>
  <si>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</si>
  <si>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</si>
  <si>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</si>
  <si>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</si>
  <si>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</si>
  <si>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</si>
  <si>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</si>
  <si>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</si>
  <si>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</si>
  <si>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</si>
  <si>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</si>
  <si>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</si>
  <si>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</si>
  <si>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</si>
  <si>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</si>
  <si>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</si>
  <si>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</si>
  <si>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</si>
  <si>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</si>
  <si>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</si>
  <si>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</si>
  <si>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</si>
  <si>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</si>
  <si>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</si>
  <si>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</si>
  <si>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</si>
  <si>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</si>
  <si>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</si>
  <si>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</si>
  <si>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</si>
  <si>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</si>
  <si>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</si>
  <si>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</si>
  <si>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</si>
  <si>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</si>
  <si>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</si>
  <si>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</si>
  <si>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</si>
  <si>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</si>
  <si>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</si>
  <si>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</si>
  <si>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</si>
  <si>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</si>
  <si>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</si>
  <si>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</si>
  <si>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</si>
  <si>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</si>
  <si>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</si>
  <si>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</si>
  <si>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</si>
  <si>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</si>
  <si>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</si>
  <si>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</si>
  <si>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</si>
  <si>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</si>
  <si>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</si>
  <si>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</si>
  <si>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</si>
  <si>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</si>
  <si>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</si>
  <si>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</si>
  <si>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</si>
  <si>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</si>
  <si>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</si>
  <si>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</si>
  <si>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</si>
  <si>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</si>
  <si>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</si>
  <si>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</si>
  <si>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</si>
  <si>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</si>
  <si>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</si>
  <si>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</si>
  <si>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</si>
  <si>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</si>
  <si>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</si>
  <si>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</si>
  <si>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</si>
  <si>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</si>
  <si>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</si>
  <si>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</si>
  <si>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</si>
  <si>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</si>
  <si>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</si>
  <si>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</si>
  <si>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</si>
  <si>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</si>
  <si>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</si>
  <si>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</si>
  <si>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</si>
  <si>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</si>
  <si>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</si>
  <si>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</si>
  <si>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</si>
  <si>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</si>
  <si>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</si>
  <si>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</si>
  <si>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</si>
  <si>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</si>
  <si>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</si>
  <si>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</si>
  <si>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</si>
  <si>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</si>
  <si>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</si>
  <si>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</si>
  <si>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</si>
  <si>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</si>
  <si>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</si>
  <si>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</si>
  <si>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</si>
  <si>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</si>
  <si>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</si>
  <si>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</si>
  <si>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</si>
  <si>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</si>
  <si>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</si>
  <si>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</si>
  <si>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</si>
  <si>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</si>
  <si>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</si>
  <si>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</si>
  <si>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</si>
  <si>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</si>
  <si>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</si>
  <si>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</si>
  <si>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</si>
  <si>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</si>
  <si>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</si>
  <si>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</si>
  <si>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</si>
  <si>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</si>
  <si>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</si>
  <si>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</si>
  <si>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</si>
  <si>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</si>
  <si>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</si>
  <si>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</si>
  <si>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</si>
  <si>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</si>
  <si>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</si>
  <si>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</si>
  <si>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</si>
  <si>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</si>
  <si>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</si>
  <si>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</si>
  <si>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</si>
  <si>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</si>
  <si>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</si>
  <si>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</si>
  <si>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</si>
  <si>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</si>
  <si>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</si>
  <si>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</si>
  <si>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</si>
  <si>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</si>
  <si>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</si>
  <si>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</si>
  <si>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</si>
  <si>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</si>
  <si>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</si>
  <si>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</si>
  <si>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</si>
  <si>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</si>
  <si>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</si>
  <si>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</si>
  <si>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</si>
  <si>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</si>
  <si>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</si>
  <si>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</si>
  <si>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</si>
  <si>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</si>
  <si>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</si>
  <si>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</si>
  <si>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</si>
  <si>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</si>
  <si>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</si>
  <si>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</si>
  <si>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</si>
  <si>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</si>
  <si>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</si>
  <si>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</si>
  <si>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</si>
  <si>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</si>
  <si>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</si>
  <si>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</si>
  <si>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</si>
  <si>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</si>
  <si>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</si>
  <si>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</si>
  <si>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</si>
  <si>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</si>
  <si>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</si>
  <si>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</si>
  <si>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</si>
  <si>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</si>
  <si>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</si>
  <si>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</si>
  <si>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</si>
  <si>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</si>
  <si>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</si>
  <si>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</si>
  <si>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</si>
  <si>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</si>
  <si>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</si>
  <si>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</si>
  <si>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</si>
  <si>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</si>
  <si>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</si>
  <si>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</si>
  <si>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</si>
  <si>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</si>
  <si>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</si>
  <si>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</si>
  <si>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</si>
  <si>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</si>
  <si>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</si>
  <si>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</si>
  <si>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</si>
  <si>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</si>
  <si>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</si>
  <si>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</si>
  <si>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</si>
  <si>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</si>
  <si>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</si>
  <si>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</si>
  <si>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</si>
  <si>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</si>
  <si>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</si>
  <si>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</si>
  <si>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</si>
  <si>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</si>
  <si>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</si>
  <si>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</si>
  <si>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</si>
  <si>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</si>
  <si>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</si>
  <si>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</si>
  <si>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</si>
  <si>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</si>
  <si>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</si>
  <si>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</si>
  <si>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</si>
  <si>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</si>
  <si>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</si>
  <si>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</si>
  <si>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</si>
  <si>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</si>
  <si>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</si>
  <si>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</si>
  <si>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</si>
  <si>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</si>
  <si>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</si>
  <si>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</si>
  <si>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</si>
  <si>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</si>
  <si>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</si>
  <si>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</si>
  <si>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</si>
  <si>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</si>
  <si>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</si>
  <si>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</si>
  <si>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</si>
  <si>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</si>
  <si>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</si>
  <si>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</si>
  <si>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</si>
  <si>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</si>
  <si>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</si>
  <si>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</si>
  <si>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</si>
  <si>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</si>
  <si>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</si>
  <si>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</si>
  <si>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</si>
  <si>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</si>
  <si>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</si>
  <si>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</si>
  <si>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</si>
  <si>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</si>
  <si>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</si>
  <si>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</si>
  <si>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</si>
  <si>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</si>
  <si>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</si>
  <si>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</si>
  <si>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</si>
  <si>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</si>
  <si>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</si>
  <si>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</si>
  <si>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</si>
  <si>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</si>
  <si>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</si>
  <si>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</si>
  <si>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</si>
  <si>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</si>
  <si>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</si>
  <si>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</si>
  <si>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</si>
  <si>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</si>
  <si>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</si>
  <si>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</si>
  <si>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</si>
  <si>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</si>
  <si>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</si>
  <si>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</si>
  <si>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</si>
  <si>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</si>
  <si>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</si>
  <si>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</si>
  <si>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</si>
  <si>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</si>
  <si>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</si>
  <si>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</si>
  <si>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</si>
  <si>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</si>
  <si>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</si>
  <si>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</si>
  <si>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</si>
  <si>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</si>
  <si>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</si>
  <si>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</si>
  <si>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</si>
  <si>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</si>
  <si>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</si>
  <si>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</si>
  <si>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</si>
  <si>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</si>
  <si>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</si>
  <si>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</si>
  <si>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</si>
  <si>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</si>
  <si>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</si>
  <si>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</si>
  <si>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</si>
  <si>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</si>
  <si>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</si>
  <si>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</si>
  <si>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</si>
  <si>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</si>
  <si>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</si>
  <si>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</si>
  <si>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</si>
  <si>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</si>
  <si>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</si>
  <si>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</si>
  <si>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</si>
  <si>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</si>
  <si>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</si>
  <si>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</si>
  <si>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</si>
  <si>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</si>
  <si>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</si>
  <si>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</si>
  <si>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</si>
  <si>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</si>
  <si>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</si>
  <si>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</si>
  <si>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</si>
  <si>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</si>
  <si>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</si>
  <si>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</si>
  <si>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</si>
  <si>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</si>
  <si>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</si>
  <si>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</si>
  <si>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</si>
  <si>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</si>
  <si>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</si>
  <si>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</si>
  <si>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</si>
  <si>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</si>
  <si>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</si>
  <si>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</si>
  <si>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</si>
  <si>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</si>
  <si>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</si>
  <si>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</si>
  <si>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</si>
  <si>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</si>
  <si>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</si>
  <si>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</si>
  <si>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</si>
  <si>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</si>
  <si>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</si>
  <si>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</si>
  <si>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</si>
  <si>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</si>
  <si>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</si>
  <si>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</si>
  <si>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</si>
  <si>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</si>
  <si>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</si>
  <si>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</si>
  <si>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</si>
  <si>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</si>
  <si>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</si>
  <si>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</si>
  <si>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</si>
  <si>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</si>
  <si>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</si>
  <si>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</si>
  <si>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</si>
  <si>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</si>
  <si>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</si>
  <si>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</si>
  <si>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</si>
  <si>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</si>
  <si>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</si>
  <si>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</si>
  <si>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</si>
  <si>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</si>
  <si>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</si>
  <si>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</si>
  <si>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</si>
  <si>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</si>
  <si>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</si>
  <si>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</si>
  <si>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</si>
  <si>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</si>
  <si>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</si>
  <si>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</si>
  <si>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</si>
  <si>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</si>
  <si>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</si>
  <si>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</si>
  <si>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</si>
  <si>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</si>
  <si>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</si>
  <si>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</si>
  <si>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</si>
  <si>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</si>
  <si>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</si>
  <si>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</si>
  <si>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</si>
  <si>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</si>
  <si>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</si>
  <si>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</si>
  <si>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</si>
  <si>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</si>
  <si>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</si>
  <si>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</si>
  <si>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</si>
  <si>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</si>
  <si>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</si>
  <si>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</si>
  <si>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</si>
  <si>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</si>
  <si>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</si>
  <si>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</si>
  <si>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</si>
  <si>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</si>
  <si>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</si>
  <si>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</si>
  <si>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</si>
  <si>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</si>
  <si>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</si>
  <si>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</si>
  <si>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</si>
  <si>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</si>
  <si>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</si>
  <si>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</si>
  <si>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</si>
  <si>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</si>
  <si>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</si>
  <si>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</si>
  <si>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</si>
  <si>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</si>
  <si>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</si>
  <si>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</si>
  <si>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</si>
  <si>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</si>
  <si>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</si>
  <si>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</si>
  <si>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</si>
  <si>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</si>
  <si>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</si>
  <si>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</si>
  <si>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</si>
  <si>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</si>
  <si>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</si>
  <si>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</si>
  <si>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</si>
  <si>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</si>
  <si>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</si>
  <si>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</si>
  <si>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</si>
  <si>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</si>
  <si>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</si>
  <si>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</si>
  <si>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</si>
  <si>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</si>
  <si>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</si>
  <si>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</si>
  <si>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</si>
  <si>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</si>
  <si>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</si>
  <si>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</si>
  <si>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</si>
  <si>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</si>
  <si>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</si>
  <si>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</si>
  <si>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</si>
  <si>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</si>
  <si>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</si>
  <si>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</si>
  <si>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</si>
  <si>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</si>
  <si>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</si>
  <si>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</si>
  <si>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</si>
  <si>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</si>
  <si>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</si>
  <si>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</si>
  <si>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</si>
  <si>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</si>
  <si>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</si>
  <si>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</si>
  <si>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</si>
  <si>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</si>
  <si>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</si>
  <si>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</si>
  <si>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</si>
  <si>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</si>
  <si>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</si>
  <si>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</si>
  <si>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</si>
  <si>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</si>
  <si>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</si>
  <si>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</si>
  <si>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</si>
  <si>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</si>
  <si>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</si>
  <si>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</si>
  <si>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</si>
  <si>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</si>
  <si>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</si>
  <si>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</si>
  <si>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</si>
  <si>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</si>
  <si>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</si>
  <si>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</si>
  <si>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</si>
  <si>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</si>
  <si>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</si>
  <si>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</si>
  <si>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</si>
  <si>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</si>
  <si>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</si>
  <si>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</si>
  <si>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</si>
  <si>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</si>
  <si>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</si>
  <si>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</si>
  <si>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</si>
  <si>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</si>
  <si>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</si>
  <si>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</si>
  <si>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</si>
  <si>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</si>
  <si>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</si>
  <si>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</si>
  <si>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</si>
  <si>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</si>
  <si>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</si>
  <si>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</si>
  <si>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</si>
  <si>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</si>
  <si>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</si>
  <si>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</si>
  <si>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</si>
  <si>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</si>
  <si>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</si>
  <si>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</si>
  <si>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</si>
  <si>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</si>
  <si>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</si>
  <si>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</si>
  <si>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</si>
  <si>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</si>
  <si>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</si>
  <si>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</si>
  <si>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</si>
  <si>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</si>
  <si>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</si>
  <si>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</si>
  <si>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</si>
  <si>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</si>
  <si>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</si>
  <si>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</si>
  <si>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</si>
  <si>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</si>
  <si>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</si>
  <si>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</si>
  <si>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</si>
  <si>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</si>
  <si>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</si>
  <si>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</si>
  <si>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</si>
  <si>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</si>
  <si>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</si>
  <si>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</si>
  <si>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</si>
  <si>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</si>
  <si>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</si>
  <si>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</si>
  <si>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</si>
  <si>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</si>
  <si>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</si>
  <si>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</si>
  <si>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</si>
  <si>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</si>
  <si>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</si>
  <si>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</si>
  <si>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</si>
  <si>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</si>
  <si>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</si>
  <si>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</si>
  <si>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</si>
  <si>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</si>
  <si>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</si>
  <si>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</si>
  <si>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</si>
  <si>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</si>
  <si>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</si>
  <si>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</si>
  <si>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</si>
  <si>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</si>
  <si>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</si>
  <si>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</si>
  <si>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</si>
  <si>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</si>
  <si>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</si>
  <si>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</si>
  <si>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</si>
  <si>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</si>
  <si>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</si>
  <si>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</si>
  <si>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</si>
  <si>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</si>
  <si>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</si>
  <si>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</si>
  <si>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</si>
  <si>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</si>
  <si>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</si>
  <si>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</si>
  <si>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</si>
  <si>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</si>
  <si>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</si>
  <si>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</si>
  <si>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</si>
  <si>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</si>
  <si>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</si>
  <si>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</si>
  <si>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</si>
  <si>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</si>
  <si>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</si>
  <si>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</si>
  <si>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</si>
  <si>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</si>
  <si>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</si>
  <si>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</si>
  <si>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</si>
  <si>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</si>
  <si>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</si>
  <si>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</si>
  <si>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</si>
  <si>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</si>
  <si>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</si>
  <si>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</si>
  <si>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</si>
  <si>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</si>
  <si>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</si>
  <si>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</si>
  <si>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</si>
  <si>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</si>
  <si>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</si>
  <si>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</si>
  <si>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</si>
  <si>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</si>
  <si>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</si>
  <si>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</si>
  <si>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</si>
  <si>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</si>
  <si>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</si>
  <si>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</si>
  <si>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</si>
  <si>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</si>
  <si>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</si>
  <si>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</si>
  <si>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</si>
  <si>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</si>
  <si>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</si>
  <si>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</si>
  <si>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</si>
  <si>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</si>
  <si>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</si>
  <si>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</si>
  <si>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</si>
  <si>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</si>
  <si>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</si>
  <si>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</si>
  <si>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</si>
  <si>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</si>
  <si>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</si>
  <si>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</si>
  <si>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</si>
  <si>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</si>
  <si>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</si>
  <si>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</si>
  <si>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</si>
  <si>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</si>
  <si>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</si>
  <si>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</si>
  <si>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</si>
  <si>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</si>
  <si>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</si>
  <si>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</si>
  <si>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</si>
  <si>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</si>
  <si>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</si>
  <si>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</si>
  <si>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</si>
  <si>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</si>
  <si>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</si>
  <si>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</si>
  <si>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</si>
  <si>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</si>
  <si>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</si>
  <si>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</si>
  <si>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</si>
  <si>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</si>
  <si>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</si>
  <si>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</si>
  <si>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</si>
  <si>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</si>
  <si>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</si>
  <si>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</si>
  <si>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</si>
  <si>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</si>
  <si>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</si>
  <si>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</si>
  <si>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</si>
  <si>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</si>
  <si>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</si>
  <si>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</si>
  <si>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</si>
  <si>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</si>
  <si>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</si>
  <si>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</si>
  <si>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</si>
  <si>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</si>
  <si>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</si>
  <si>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</si>
  <si>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</si>
  <si>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</si>
  <si>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</si>
  <si>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</si>
  <si>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</si>
  <si>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</si>
  <si>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</si>
  <si>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</si>
  <si>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</si>
  <si>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</si>
  <si>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</si>
  <si>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</si>
  <si>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</si>
  <si>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</si>
  <si>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</si>
  <si>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</si>
  <si>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</si>
  <si>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</si>
  <si>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</si>
  <si>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</si>
  <si>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</si>
  <si>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</si>
  <si>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</si>
  <si>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</si>
  <si>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</si>
  <si>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</si>
  <si>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</si>
  <si>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</si>
  <si>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</si>
  <si>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</si>
  <si>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</si>
  <si>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</si>
  <si>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</si>
  <si>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</si>
  <si>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</si>
  <si>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</si>
  <si>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</si>
  <si>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</si>
  <si>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</si>
  <si>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</si>
  <si>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</si>
  <si>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</si>
  <si>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</si>
  <si>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</si>
  <si>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</si>
  <si>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</si>
  <si>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</si>
  <si>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</si>
  <si>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</si>
  <si>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</si>
  <si>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</si>
  <si>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</si>
  <si>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</si>
  <si>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</si>
  <si>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</si>
  <si>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</si>
  <si>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</si>
  <si>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</si>
  <si>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</si>
  <si>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</si>
  <si>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</si>
  <si>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</si>
  <si>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</si>
  <si>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</si>
  <si>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</si>
  <si>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</si>
  <si>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</si>
  <si>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</si>
  <si>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</si>
  <si>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</si>
  <si>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</si>
  <si>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</si>
  <si>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</si>
  <si>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</si>
  <si>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</si>
  <si>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</si>
  <si>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</si>
  <si>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</si>
  <si>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</si>
  <si>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</si>
  <si>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</si>
  <si>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</si>
  <si>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</si>
  <si>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</si>
  <si>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</si>
  <si>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</si>
  <si>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</si>
  <si>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</si>
  <si>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</si>
  <si>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</si>
  <si>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</si>
  <si>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</si>
  <si>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</si>
  <si>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</si>
  <si>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</si>
  <si>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</si>
  <si>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</si>
  <si>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</si>
  <si>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</si>
  <si>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</si>
  <si>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</si>
  <si>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</si>
  <si>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</si>
  <si>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</si>
  <si>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</si>
  <si>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</si>
  <si>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</si>
  <si>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</si>
  <si>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</si>
  <si>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</si>
  <si>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</si>
  <si>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</si>
  <si>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</si>
  <si>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</si>
  <si>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</si>
  <si>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</si>
  <si>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</si>
  <si>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</si>
  <si>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</si>
  <si>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</si>
  <si>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</si>
  <si>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</si>
  <si>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</si>
  <si>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</si>
  <si>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</si>
  <si>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</si>
  <si>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</si>
  <si>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</si>
  <si>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</si>
  <si>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</si>
  <si>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</si>
  <si>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</si>
  <si>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</si>
  <si>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</si>
  <si>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</si>
  <si>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</si>
  <si>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</si>
  <si>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</si>
  <si>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</si>
  <si>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</si>
  <si>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</si>
  <si>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</si>
  <si>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</si>
  <si>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</si>
  <si>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</si>
  <si>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</si>
  <si>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</si>
  <si>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</si>
  <si>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</si>
  <si>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</si>
  <si>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</si>
  <si>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</si>
  <si>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</si>
  <si>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</si>
  <si>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</si>
  <si>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</si>
  <si>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</si>
  <si>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</si>
  <si>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</si>
  <si>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</si>
  <si>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</si>
  <si>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</si>
  <si>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</si>
  <si>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</si>
  <si>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</si>
  <si>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</si>
  <si>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</si>
  <si>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</si>
  <si>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</si>
  <si>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</si>
  <si>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</si>
  <si>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</si>
  <si>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</si>
  <si>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</si>
  <si>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</si>
  <si>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</si>
  <si>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</si>
  <si>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</si>
  <si>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</si>
  <si>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</si>
  <si>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</si>
  <si>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</si>
  <si>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</si>
  <si>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</si>
  <si>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</si>
  <si>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</si>
  <si>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</si>
  <si>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</si>
  <si>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</si>
  <si>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</si>
  <si>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</si>
  <si>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</si>
  <si>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</si>
  <si>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</si>
  <si>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</si>
  <si>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</si>
  <si>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</si>
  <si>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</si>
  <si>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</si>
  <si>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</si>
  <si>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</si>
  <si>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</si>
  <si>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</si>
  <si>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</si>
  <si>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</si>
  <si>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</si>
  <si>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</si>
  <si>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</si>
  <si>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</si>
  <si>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</si>
  <si>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</si>
  <si>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</si>
  <si>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</si>
  <si>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</si>
  <si>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</si>
  <si>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</si>
  <si>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</si>
  <si>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</si>
  <si>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</si>
  <si>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</si>
  <si>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</si>
  <si>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</si>
  <si>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</si>
  <si>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</si>
  <si>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</si>
  <si>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</si>
  <si>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</si>
  <si>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</si>
  <si>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</si>
  <si>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</si>
  <si>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</si>
  <si>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</si>
  <si>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</si>
  <si>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</si>
  <si>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</si>
  <si>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</si>
  <si>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</si>
  <si>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</si>
  <si>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</si>
  <si>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</si>
  <si>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</si>
  <si>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</si>
  <si>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</si>
  <si>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</si>
  <si>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</si>
  <si>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</si>
  <si>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</si>
  <si>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</si>
  <si>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</si>
  <si>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</si>
  <si>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</si>
  <si>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</si>
  <si>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</si>
  <si>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</si>
  <si>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</si>
  <si>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</si>
  <si>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</si>
  <si>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</si>
  <si>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</si>
  <si>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</si>
  <si>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</si>
  <si>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</si>
  <si>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</si>
  <si>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</si>
  <si>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</si>
  <si>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</si>
  <si>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</si>
  <si>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</si>
  <si>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</si>
  <si>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</si>
  <si>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</si>
  <si>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</si>
  <si>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</si>
  <si>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</si>
  <si>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</si>
  <si>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</si>
  <si>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</si>
  <si>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</si>
  <si>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</si>
  <si>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</si>
  <si>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</si>
  <si>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</si>
  <si>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</si>
  <si>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</si>
  <si>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</si>
  <si>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</si>
  <si>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</si>
  <si>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</si>
  <si>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</si>
  <si>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</si>
  <si>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</si>
  <si>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</si>
  <si>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</si>
  <si>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</si>
  <si>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</si>
  <si>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</si>
  <si>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</si>
  <si>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</si>
  <si>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</si>
  <si>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</si>
  <si>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</si>
  <si>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</si>
  <si>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</si>
  <si>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</si>
  <si>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</si>
  <si>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</si>
  <si>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</si>
  <si>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</si>
  <si>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</si>
  <si>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</si>
  <si>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</si>
  <si>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</si>
  <si>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</si>
  <si>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</si>
  <si>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</si>
  <si>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</si>
  <si>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</si>
  <si>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</si>
  <si>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</si>
  <si>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</si>
  <si>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</si>
  <si>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</si>
  <si>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</si>
  <si>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</si>
  <si>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</si>
  <si>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</si>
  <si>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</si>
  <si>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</si>
  <si>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</si>
  <si>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</si>
  <si>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</si>
  <si>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</si>
  <si>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</si>
  <si>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</si>
  <si>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</si>
  <si>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</si>
  <si>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</si>
  <si>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</si>
  <si>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</si>
  <si>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</si>
  <si>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</si>
  <si>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</si>
  <si>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</si>
  <si>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</si>
  <si>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</si>
  <si>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</si>
  <si>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</si>
  <si>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</si>
  <si>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</si>
  <si>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</si>
  <si>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</si>
  <si>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</si>
  <si>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</si>
  <si>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</si>
  <si>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</si>
  <si>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</si>
  <si>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</si>
  <si>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</si>
  <si>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</si>
  <si>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</si>
  <si>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</si>
  <si>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</si>
  <si>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</si>
  <si>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</si>
  <si>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</si>
  <si>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</si>
  <si>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</si>
  <si>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</si>
  <si>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</si>
  <si>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</si>
  <si>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</si>
  <si>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</si>
  <si>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</si>
  <si>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</si>
  <si>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</si>
  <si>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</si>
  <si>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</si>
  <si>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</si>
  <si>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</si>
  <si>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</si>
  <si>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</si>
  <si>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</si>
  <si>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</si>
  <si>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</si>
  <si>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</si>
  <si>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</si>
  <si>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</si>
  <si>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</si>
  <si>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</si>
  <si>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</si>
  <si>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</si>
  <si>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</si>
  <si>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</si>
  <si>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</si>
  <si>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</si>
  <si>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</si>
  <si>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</si>
  <si>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</si>
  <si>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</si>
  <si>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</si>
  <si>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</si>
  <si>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</si>
  <si>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</si>
  <si>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</si>
  <si>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</si>
  <si>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</si>
  <si>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</si>
  <si>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</si>
  <si>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</si>
  <si>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</si>
  <si>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</si>
  <si>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</si>
  <si>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</si>
  <si>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</si>
  <si>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</si>
  <si>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</si>
  <si>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</si>
  <si>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</si>
  <si>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</si>
  <si>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</si>
  <si>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</si>
  <si>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</si>
  <si>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</si>
  <si>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</si>
  <si>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</si>
  <si>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</si>
  <si>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</si>
  <si>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</si>
  <si>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</si>
  <si>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</si>
  <si>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</si>
  <si>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</si>
  <si>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</si>
  <si>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</si>
  <si>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</si>
  <si>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</si>
  <si>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</si>
  <si>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</si>
  <si>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</si>
  <si>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</si>
  <si>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</si>
  <si>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</si>
  <si>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</si>
  <si>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</si>
  <si>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</si>
  <si>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</si>
  <si>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</si>
  <si>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</si>
  <si>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</si>
  <si>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</si>
  <si>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</si>
  <si>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</si>
  <si>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</si>
  <si>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</si>
  <si>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</si>
  <si>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</si>
  <si>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</si>
  <si>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</si>
  <si>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</si>
  <si>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</si>
  <si>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</si>
  <si>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</si>
  <si>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</si>
  <si>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</si>
  <si>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</si>
  <si>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</si>
  <si>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</si>
  <si>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</si>
  <si>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</si>
  <si>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</si>
  <si>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</si>
  <si>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</si>
  <si>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</si>
  <si>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</si>
  <si>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</si>
  <si>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</si>
  <si>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</si>
  <si>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</si>
  <si>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</si>
  <si>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</si>
  <si>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</si>
  <si>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</si>
  <si>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</si>
  <si>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</si>
  <si>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</si>
  <si>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</si>
  <si>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</si>
  <si>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</si>
  <si>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</si>
  <si>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</si>
  <si>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</si>
  <si>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</si>
  <si>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</si>
  <si>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</si>
  <si>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</si>
  <si>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</si>
  <si>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</si>
  <si>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</si>
  <si>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</si>
  <si>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</si>
  <si>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</si>
  <si>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</si>
  <si>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</si>
  <si>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</si>
  <si>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</si>
  <si>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</si>
  <si>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</si>
  <si>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</si>
  <si>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</si>
  <si>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</si>
  <si>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</si>
  <si>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</si>
  <si>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</si>
  <si>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</si>
  <si>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</si>
  <si>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</si>
  <si>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</si>
  <si>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</si>
  <si>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</si>
  <si>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</si>
  <si>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</si>
  <si>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</si>
  <si>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</si>
  <si>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</si>
  <si>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</si>
  <si>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</si>
  <si>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</si>
  <si>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</si>
  <si>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</si>
  <si>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</si>
  <si>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</si>
  <si>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</si>
  <si>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</si>
  <si>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</si>
  <si>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</si>
  <si>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</si>
  <si>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</si>
  <si>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</si>
  <si>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</si>
  <si>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</si>
  <si>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</si>
  <si>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</si>
  <si>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</si>
  <si>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</si>
  <si>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</si>
  <si>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</si>
  <si>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</si>
  <si>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</si>
  <si>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</si>
  <si>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</si>
  <si>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</si>
  <si>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</si>
  <si>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</si>
  <si>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</si>
  <si>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</si>
  <si>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</si>
  <si>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</si>
  <si>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</si>
  <si>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</si>
  <si>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</si>
  <si>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</si>
  <si>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</si>
  <si>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</si>
  <si>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</si>
  <si>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</si>
  <si>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</si>
  <si>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</si>
  <si>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</si>
  <si>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</si>
  <si>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</si>
  <si>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</si>
  <si>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</si>
  <si>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</si>
  <si>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</si>
  <si>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</si>
  <si>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</si>
  <si>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</si>
  <si>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</si>
  <si>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</si>
  <si>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</si>
  <si>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</si>
  <si>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</si>
  <si>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</si>
  <si>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</si>
  <si>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</si>
  <si>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</si>
  <si>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</si>
  <si>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</si>
  <si>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</si>
  <si>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</si>
  <si>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</si>
  <si>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</si>
  <si>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</si>
  <si>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</si>
  <si>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</si>
  <si>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</si>
  <si>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</si>
  <si>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</si>
  <si>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</si>
  <si>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</si>
  <si>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</si>
  <si>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</si>
  <si>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</si>
  <si>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</si>
  <si>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</si>
  <si>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</si>
  <si>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</si>
  <si>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</si>
  <si>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</si>
  <si>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</si>
  <si>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</si>
  <si>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</si>
  <si>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</si>
  <si>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</si>
  <si>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</si>
  <si>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</si>
  <si>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</si>
  <si>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</si>
  <si>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</si>
  <si>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</si>
  <si>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</si>
  <si>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</si>
  <si>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</si>
  <si>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</si>
  <si>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</si>
  <si>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</si>
  <si>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</si>
  <si>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</si>
  <si>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</si>
  <si>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</si>
  <si>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</si>
  <si>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</si>
  <si>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</si>
  <si>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</si>
  <si>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</si>
  <si>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</si>
  <si>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</si>
  <si>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</si>
  <si>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</si>
  <si>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</si>
  <si>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</si>
  <si>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</si>
  <si>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</si>
  <si>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</si>
  <si>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</si>
  <si>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</si>
  <si>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</si>
  <si>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</si>
  <si>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</si>
  <si>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</si>
  <si>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</si>
  <si>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</si>
  <si>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</si>
  <si>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</si>
  <si>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</si>
  <si>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</si>
  <si>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</si>
  <si>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</si>
  <si>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</si>
  <si>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</si>
  <si>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</si>
  <si>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</si>
  <si>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</si>
  <si>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</si>
  <si>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</si>
  <si>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</si>
  <si>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</si>
  <si>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</si>
  <si>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</si>
  <si>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</si>
  <si>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</si>
  <si>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</si>
  <si>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</si>
  <si>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</si>
  <si>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</si>
  <si>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</si>
  <si>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</si>
  <si>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</si>
  <si>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</si>
  <si>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</si>
  <si>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</si>
  <si>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</si>
  <si>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</si>
  <si>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</si>
  <si>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</si>
  <si>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</si>
  <si>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</si>
  <si>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</si>
  <si>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</si>
  <si>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</si>
  <si>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</si>
  <si>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</si>
  <si>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</si>
  <si>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</si>
  <si>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</si>
  <si>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</si>
  <si>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</si>
  <si>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</si>
  <si>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</si>
  <si>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</si>
  <si>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</si>
  <si>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</si>
  <si>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</si>
  <si>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</si>
  <si>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</si>
  <si>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</si>
  <si>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</si>
  <si>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</si>
  <si>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</si>
  <si>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</si>
  <si>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</si>
  <si>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</si>
  <si>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</si>
  <si>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</si>
  <si>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</si>
  <si>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</si>
  <si>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</si>
  <si>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</si>
  <si>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</si>
  <si>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</si>
  <si>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</si>
  <si>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</si>
  <si>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</si>
  <si>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</si>
  <si>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</si>
  <si>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</si>
  <si>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</si>
  <si>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</si>
  <si>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</si>
  <si>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</si>
  <si>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</si>
  <si>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</si>
  <si>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</si>
  <si>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</si>
  <si>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</si>
  <si>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</si>
  <si>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</si>
  <si>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</si>
  <si>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</si>
  <si>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</si>
  <si>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</si>
  <si>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</si>
  <si>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</si>
  <si>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</si>
  <si>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</si>
  <si>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</si>
  <si>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</si>
  <si>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</si>
  <si>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</si>
  <si>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</si>
  <si>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</si>
  <si>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</si>
  <si>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</si>
  <si>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</si>
  <si>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</si>
  <si>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</si>
  <si>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</si>
  <si>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</si>
  <si>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</si>
  <si>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</si>
  <si>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</si>
  <si>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</si>
  <si>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</si>
  <si>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</si>
  <si>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</si>
  <si>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</si>
  <si>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</si>
  <si>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</si>
  <si>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</si>
  <si>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</si>
  <si>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</si>
  <si>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</si>
  <si>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</si>
  <si>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</si>
  <si>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</si>
  <si>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</si>
  <si>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</si>
  <si>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</si>
  <si>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</si>
  <si>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</si>
  <si>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</si>
  <si>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</si>
  <si>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</si>
  <si>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</si>
  <si>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</si>
  <si>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</si>
  <si>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</si>
  <si>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</si>
  <si>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</si>
  <si>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</si>
  <si>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</si>
  <si>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</si>
  <si>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</si>
  <si>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</si>
  <si>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</si>
  <si>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</si>
  <si>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</si>
  <si>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</si>
  <si>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</si>
  <si>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</si>
  <si>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</si>
  <si>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</si>
  <si>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</si>
  <si>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</si>
  <si>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</si>
  <si>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</si>
  <si>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</si>
  <si>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</si>
  <si>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</si>
  <si>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</si>
  <si>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</si>
  <si>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</si>
  <si>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</si>
  <si>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</si>
  <si>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</si>
  <si>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</si>
  <si>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</si>
  <si>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</si>
  <si>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</si>
  <si>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</si>
  <si>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</si>
  <si>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</si>
  <si>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</si>
  <si>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</si>
  <si>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</si>
  <si>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</si>
  <si>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</si>
  <si>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</si>
  <si>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</si>
  <si>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</si>
  <si>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</si>
  <si>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</si>
  <si>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</si>
  <si>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</si>
  <si>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</si>
  <si>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</si>
  <si>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</si>
  <si>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</si>
  <si>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</si>
  <si>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</si>
  <si>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</si>
  <si>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</si>
  <si>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</si>
  <si>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</si>
  <si>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</si>
  <si>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</si>
  <si>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</si>
  <si>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</si>
  <si>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</si>
  <si>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</si>
  <si>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</si>
  <si>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</si>
  <si>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</si>
  <si>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</si>
  <si>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</si>
  <si>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</si>
  <si>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</si>
  <si>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</si>
  <si>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</si>
  <si>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</si>
  <si>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</si>
  <si>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</si>
  <si>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</si>
  <si>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</si>
  <si>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</si>
  <si>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</si>
  <si>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</si>
  <si>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</si>
  <si>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</si>
  <si>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</si>
  <si>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</si>
  <si>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</si>
  <si>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</si>
  <si>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</si>
  <si>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</si>
  <si>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</si>
  <si>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</si>
  <si>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</si>
  <si>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</si>
  <si>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</si>
  <si>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</si>
  <si>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</si>
  <si>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</si>
  <si>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</si>
  <si>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</si>
  <si>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</si>
  <si>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</si>
  <si>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</si>
  <si>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</si>
  <si>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</si>
  <si>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</si>
  <si>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</si>
  <si>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</si>
  <si>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</si>
  <si>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</si>
  <si>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</si>
  <si>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</si>
  <si>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</si>
  <si>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</si>
  <si>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</si>
  <si>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</si>
  <si>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</si>
  <si>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</si>
  <si>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</si>
  <si>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</si>
  <si>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</si>
  <si>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</si>
  <si>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</si>
  <si>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</si>
  <si>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</si>
  <si>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</si>
  <si>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</si>
  <si>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</si>
  <si>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</si>
  <si>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</si>
  <si>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</si>
  <si>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</si>
  <si>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</si>
  <si>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</si>
  <si>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</si>
  <si>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</si>
  <si>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</si>
  <si>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</si>
  <si>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</si>
  <si>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</si>
  <si>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</si>
  <si>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</si>
  <si>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</si>
  <si>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</si>
  <si>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</si>
  <si>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</si>
  <si>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</si>
  <si>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</si>
  <si>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</si>
  <si>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</si>
  <si>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</si>
  <si>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</si>
  <si>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</si>
  <si>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</si>
  <si>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</si>
  <si>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</si>
  <si>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</si>
  <si>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</si>
  <si>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</si>
  <si>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</si>
  <si>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</si>
  <si>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</si>
  <si>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</si>
  <si>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</si>
  <si>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</si>
  <si>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</si>
  <si>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</si>
  <si>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</si>
  <si>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</si>
  <si>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</si>
  <si>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</si>
  <si>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</si>
  <si>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</si>
  <si>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</si>
  <si>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</si>
  <si>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</si>
  <si>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</si>
  <si>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</si>
  <si>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</si>
  <si>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</si>
  <si>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</si>
  <si>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</si>
  <si>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</si>
  <si>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</si>
  <si>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</si>
  <si>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</si>
  <si>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</si>
  <si>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</si>
  <si>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</si>
  <si>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</si>
  <si>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</si>
  <si>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</si>
  <si>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</si>
  <si>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</si>
  <si>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</si>
  <si>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</si>
  <si>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</si>
  <si>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</si>
  <si>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</si>
  <si>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</si>
  <si>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</si>
  <si>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</si>
  <si>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</si>
  <si>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</si>
  <si>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</si>
  <si>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</si>
  <si>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</si>
  <si>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</si>
  <si>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</si>
  <si>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</si>
  <si>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</si>
  <si>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</si>
  <si>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</si>
  <si>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</si>
  <si>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</si>
  <si>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</si>
  <si>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</si>
  <si>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</si>
  <si>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</si>
  <si>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</si>
  <si>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</si>
  <si>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</si>
  <si>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</si>
  <si>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</si>
  <si>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</si>
  <si>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</si>
  <si>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</si>
  <si>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</si>
  <si>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</si>
  <si>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</si>
  <si>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</si>
  <si>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</si>
  <si>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</si>
  <si>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</si>
  <si>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</si>
  <si>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</si>
  <si>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</si>
  <si>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</si>
  <si>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</si>
  <si>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</si>
  <si>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</si>
  <si>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</si>
  <si>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</si>
  <si>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</si>
  <si>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</si>
  <si>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</si>
  <si>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</si>
  <si>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</si>
  <si>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</si>
  <si>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</si>
  <si>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</si>
  <si>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</si>
  <si>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</si>
  <si>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</si>
  <si>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</si>
  <si>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</si>
  <si>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</si>
  <si>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</si>
  <si>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</si>
  <si>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</si>
  <si>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</si>
  <si>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</si>
  <si>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</si>
  <si>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</si>
  <si>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</si>
  <si>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</si>
  <si>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</si>
  <si>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</si>
  <si>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</si>
  <si>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</si>
  <si>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</si>
  <si>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</si>
  <si>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</si>
  <si>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</si>
  <si>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</si>
  <si>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</si>
  <si>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</si>
  <si>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</si>
  <si>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</si>
  <si>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</si>
  <si>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</si>
  <si>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</si>
  <si>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</si>
  <si>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</si>
  <si>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</si>
  <si>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</si>
  <si>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</si>
  <si>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</si>
  <si>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</si>
  <si>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</si>
  <si>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</si>
  <si>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</si>
  <si>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</si>
  <si>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</si>
  <si>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</si>
  <si>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</si>
  <si>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</si>
  <si>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</si>
  <si>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</si>
  <si>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</si>
  <si>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</si>
  <si>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</si>
  <si>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</si>
  <si>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</si>
  <si>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</si>
  <si>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</si>
  <si>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</si>
  <si>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</si>
  <si>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</si>
  <si>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</si>
  <si>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</si>
  <si>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</si>
  <si>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</si>
  <si>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</si>
  <si>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</si>
  <si>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</si>
  <si>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</si>
  <si>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</si>
  <si>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</si>
  <si>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</si>
  <si>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</si>
  <si>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</si>
  <si>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</si>
  <si>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</si>
  <si>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</si>
  <si>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</si>
  <si>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</si>
  <si>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</si>
  <si>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</si>
  <si>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</si>
  <si>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</si>
  <si>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</si>
  <si>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</si>
  <si>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</si>
  <si>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</si>
  <si>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</si>
  <si>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</si>
  <si>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</si>
  <si>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</si>
  <si>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</si>
  <si>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</si>
  <si>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</si>
  <si>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</si>
  <si>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</si>
  <si>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</si>
  <si>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</si>
  <si>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</si>
  <si>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</si>
  <si>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</si>
  <si>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</si>
  <si>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</si>
  <si>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</si>
  <si>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</si>
  <si>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</si>
  <si>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</si>
  <si>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</si>
  <si>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</si>
  <si>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</si>
  <si>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</si>
  <si>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</si>
  <si>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</si>
  <si>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</si>
  <si>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</si>
  <si>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</si>
  <si>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</si>
  <si>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</si>
  <si>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</si>
  <si>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</si>
  <si>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</si>
  <si>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</si>
  <si>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</si>
  <si>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</si>
  <si>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</si>
  <si>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</si>
  <si>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</si>
  <si>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</si>
  <si>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</si>
  <si>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</si>
  <si>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</si>
  <si>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</si>
  <si>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</si>
  <si>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</si>
  <si>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</si>
  <si>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</si>
  <si>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</si>
  <si>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</si>
  <si>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</si>
  <si>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</si>
  <si>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</si>
  <si>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</si>
  <si>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</si>
  <si>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</si>
  <si>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</si>
  <si>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</si>
  <si>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</si>
  <si>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</si>
  <si>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</si>
  <si>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</si>
  <si>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</si>
  <si>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</si>
  <si>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</si>
  <si>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</si>
  <si>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</si>
  <si>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</si>
  <si>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</si>
  <si>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</si>
  <si>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</si>
  <si>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</si>
  <si>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</si>
  <si>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</si>
  <si>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</si>
  <si>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</si>
  <si>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</si>
  <si>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</si>
  <si>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</si>
  <si>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</si>
  <si>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</si>
  <si>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</si>
  <si>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</si>
  <si>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</si>
  <si>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</si>
  <si>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</si>
  <si>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</si>
  <si>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</si>
  <si>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</si>
  <si>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</si>
  <si>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</si>
  <si>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</si>
  <si>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</si>
  <si>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</si>
  <si>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</si>
  <si>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</si>
  <si>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</si>
  <si>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</si>
  <si>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</si>
  <si>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</si>
  <si>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</si>
  <si>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</si>
  <si>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</si>
  <si>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</si>
  <si>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</si>
  <si>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</si>
  <si>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</si>
  <si>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</si>
  <si>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</si>
  <si>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</si>
  <si>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</si>
  <si>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</si>
  <si>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</si>
  <si>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</si>
  <si>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</si>
  <si>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</si>
  <si>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</si>
  <si>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</si>
  <si>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</si>
  <si>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</si>
  <si>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</si>
  <si>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</si>
  <si>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</si>
  <si>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</si>
  <si>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</si>
  <si>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</si>
  <si>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</si>
  <si>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</si>
  <si>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</si>
  <si>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</si>
  <si>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</si>
  <si>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</si>
  <si>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</si>
  <si>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</si>
  <si>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</si>
  <si>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</si>
  <si>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</si>
  <si>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</si>
  <si>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</si>
  <si>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</si>
  <si>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</si>
  <si>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</si>
  <si>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</si>
  <si>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</si>
  <si>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</si>
  <si>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</si>
  <si>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</si>
  <si>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</si>
  <si>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</si>
  <si>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</si>
  <si>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</si>
  <si>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</si>
  <si>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</si>
  <si>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</si>
  <si>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</si>
  <si>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</si>
  <si>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</si>
  <si>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</si>
  <si>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</si>
  <si>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</si>
  <si>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</si>
  <si>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</si>
  <si>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</si>
  <si>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</si>
  <si>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</si>
  <si>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</si>
  <si>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</si>
  <si>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</si>
  <si>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</si>
  <si>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</si>
  <si>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</si>
  <si>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</si>
  <si>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</si>
  <si>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</si>
  <si>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</si>
  <si>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</si>
  <si>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</si>
  <si>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</si>
  <si>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</si>
  <si>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</si>
  <si>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</si>
  <si>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</si>
  <si>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</si>
  <si>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</si>
  <si>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</si>
  <si>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</si>
  <si>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</si>
  <si>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</si>
  <si>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</si>
  <si>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</si>
  <si>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</si>
  <si>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</si>
  <si>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</si>
  <si>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</si>
  <si>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</si>
  <si>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</si>
  <si>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</si>
  <si>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</si>
  <si>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</si>
  <si>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</si>
  <si>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</si>
  <si>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</si>
  <si>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</si>
  <si>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</si>
  <si>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</si>
  <si>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</si>
  <si>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</si>
  <si>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</si>
  <si>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</si>
  <si>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</si>
  <si>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</si>
  <si>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</si>
  <si>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</si>
  <si>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</si>
  <si>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</si>
  <si>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</si>
  <si>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</si>
  <si>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</si>
  <si>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</si>
  <si>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</si>
  <si>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</si>
  <si>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</si>
  <si>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</si>
  <si>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</si>
  <si>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</si>
  <si>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</si>
  <si>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</si>
  <si>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</si>
  <si>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</si>
  <si>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</si>
  <si>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</si>
  <si>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</si>
  <si>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</si>
  <si>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</si>
  <si>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</si>
  <si>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</si>
  <si>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</si>
  <si>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</si>
  <si>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</si>
  <si>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</si>
  <si>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</si>
  <si>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</si>
  <si>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</si>
  <si>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</si>
  <si>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</si>
  <si>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</si>
  <si>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</si>
  <si>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</si>
  <si>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</si>
  <si>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</si>
  <si>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</si>
  <si>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</si>
  <si>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</si>
  <si>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</si>
  <si>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</si>
  <si>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</si>
  <si>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</si>
  <si>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</si>
  <si>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</si>
  <si>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</si>
  <si>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</si>
  <si>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</si>
  <si>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</si>
  <si>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</si>
  <si>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</si>
  <si>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</si>
  <si>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</si>
  <si>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</si>
  <si>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</si>
  <si>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</si>
  <si>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</si>
  <si>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</si>
  <si>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</si>
  <si>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</si>
  <si>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</si>
  <si>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</si>
  <si>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</si>
  <si>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</si>
  <si>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</si>
  <si>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</si>
  <si>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</si>
  <si>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</si>
  <si>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</si>
  <si>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</si>
  <si>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</si>
  <si>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</si>
  <si>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</si>
  <si>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</si>
  <si>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</si>
  <si>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</si>
  <si>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</si>
  <si>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</si>
  <si>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</si>
  <si>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</si>
  <si>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</si>
  <si>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</si>
  <si>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</si>
  <si>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</si>
  <si>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</si>
  <si>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</si>
  <si>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</si>
  <si>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</si>
  <si>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</si>
  <si>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</si>
  <si>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</si>
  <si>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</si>
  <si>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</si>
  <si>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</si>
  <si>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</si>
  <si>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</si>
  <si>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</si>
  <si>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</si>
  <si>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</si>
  <si>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</si>
  <si>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</si>
  <si>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</si>
  <si>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</si>
  <si>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</si>
  <si>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</si>
  <si>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</si>
  <si>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</si>
  <si>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</si>
  <si>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</si>
  <si>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</si>
  <si>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</si>
  <si>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</si>
  <si>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</si>
  <si>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</si>
  <si>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</si>
  <si>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</si>
  <si>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</si>
  <si>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</si>
  <si>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</si>
  <si>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</si>
  <si>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</si>
  <si>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</si>
  <si>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</si>
  <si>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</si>
  <si>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</si>
  <si>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</si>
  <si>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</si>
  <si>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</si>
  <si>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</si>
  <si>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</si>
  <si>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</si>
  <si>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</si>
  <si>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</si>
  <si>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</si>
  <si>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</si>
  <si>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</si>
  <si>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</si>
  <si>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</si>
  <si>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</si>
  <si>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</si>
  <si>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</si>
  <si>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</si>
  <si>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</si>
  <si>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</si>
  <si>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</si>
  <si>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</si>
  <si>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</si>
  <si>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</si>
  <si>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</si>
  <si>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</si>
  <si>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</si>
  <si>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</si>
  <si>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</si>
  <si>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</si>
  <si>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</si>
  <si>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</si>
  <si>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</si>
  <si>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</si>
  <si>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</si>
  <si>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</si>
  <si>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</si>
  <si>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</si>
  <si>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</si>
  <si>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</si>
  <si>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</si>
  <si>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</si>
  <si>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</si>
  <si>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</si>
  <si>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</si>
  <si>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</si>
  <si>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</si>
  <si>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</si>
  <si>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</si>
  <si>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</si>
  <si>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</si>
  <si>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</si>
  <si>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</si>
  <si>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</si>
  <si>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</si>
  <si>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</si>
  <si>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</si>
  <si>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</si>
  <si>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</si>
  <si>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</si>
  <si>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</si>
  <si>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</si>
  <si>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</si>
  <si>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</si>
  <si>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</si>
  <si>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</si>
  <si>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</si>
  <si>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</si>
  <si>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</si>
  <si>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</si>
  <si>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</si>
  <si>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</si>
  <si>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</si>
  <si>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</si>
  <si>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</si>
  <si>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</si>
  <si>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</si>
  <si>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</si>
  <si>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</si>
  <si>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</si>
  <si>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</si>
  <si>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</si>
  <si>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</si>
  <si>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</si>
  <si>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</si>
  <si>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</si>
  <si>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</si>
  <si>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</si>
  <si>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</si>
  <si>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</si>
  <si>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</si>
  <si>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</si>
  <si>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</si>
  <si>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</si>
  <si>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</si>
  <si>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</si>
  <si>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</si>
  <si>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</si>
  <si>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</si>
  <si>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</si>
  <si>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</si>
  <si>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</si>
  <si>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</si>
  <si>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</si>
  <si>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</si>
  <si>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</si>
  <si>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</si>
  <si>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</si>
  <si>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</si>
  <si>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</si>
  <si>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</si>
  <si>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</si>
  <si>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</si>
  <si>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</si>
  <si>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</si>
  <si>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</si>
  <si>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</si>
  <si>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</si>
  <si>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</si>
  <si>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</si>
  <si>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</si>
  <si>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</si>
  <si>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</si>
  <si>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</si>
  <si>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</si>
  <si>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</si>
  <si>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</si>
  <si>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</si>
  <si>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</si>
  <si>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</si>
  <si>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</si>
  <si>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</si>
  <si>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</si>
  <si>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</si>
  <si>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</si>
  <si>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</si>
  <si>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</si>
  <si>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</si>
  <si>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</si>
  <si>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</si>
  <si>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</si>
  <si>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</si>
  <si>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</si>
  <si>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</si>
  <si>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</si>
  <si>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</si>
  <si>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</si>
  <si>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</si>
  <si>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</si>
  <si>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</si>
  <si>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</si>
  <si>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</si>
  <si>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</si>
  <si>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</si>
  <si>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</si>
  <si>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</si>
  <si>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</si>
  <si>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</si>
  <si>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</si>
  <si>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</si>
  <si>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</si>
  <si>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</si>
  <si>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</si>
  <si>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</si>
  <si>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</si>
  <si>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</si>
  <si>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</si>
  <si>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</si>
  <si>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</si>
  <si>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</si>
  <si>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</si>
  <si>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</si>
  <si>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</si>
  <si>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</si>
  <si>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</si>
  <si>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</si>
  <si>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</si>
  <si>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</si>
  <si>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</si>
  <si>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</si>
  <si>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</si>
  <si>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</si>
  <si>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</si>
  <si>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</si>
  <si>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</si>
  <si>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</si>
  <si>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</si>
  <si>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</si>
  <si>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</si>
  <si>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</si>
  <si>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</si>
  <si>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</si>
  <si>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</si>
  <si>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</si>
  <si>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</si>
  <si>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</si>
  <si>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</si>
  <si>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</si>
  <si>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</si>
  <si>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</si>
  <si>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</si>
  <si>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</si>
  <si>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</si>
  <si>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</si>
  <si>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</si>
  <si>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</si>
  <si>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</si>
  <si>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</si>
  <si>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</si>
  <si>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</si>
  <si>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</si>
  <si>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</si>
  <si>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</si>
  <si>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</si>
  <si>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</si>
  <si>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</si>
  <si>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</si>
  <si>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</si>
  <si>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</si>
  <si>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</si>
  <si>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</si>
  <si>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</si>
  <si>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</si>
  <si>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</si>
  <si>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</si>
  <si>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</si>
  <si>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</si>
  <si>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</si>
  <si>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</si>
  <si>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</si>
  <si>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</si>
  <si>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</si>
  <si>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</si>
  <si>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</si>
  <si>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</si>
  <si>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</si>
  <si>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</si>
  <si>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</si>
  <si>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</si>
  <si>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</si>
  <si>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</si>
  <si>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</si>
  <si>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</si>
  <si>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</si>
  <si>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</si>
  <si>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</si>
  <si>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</si>
  <si>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</si>
  <si>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</si>
  <si>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</si>
  <si>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</si>
  <si>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</si>
  <si>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</si>
  <si>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</si>
  <si>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</si>
  <si>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</si>
  <si>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</si>
  <si>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</si>
  <si>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</si>
  <si>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</si>
  <si>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</si>
  <si>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</si>
  <si>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</si>
  <si>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</si>
  <si>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</si>
  <si>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</si>
  <si>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</si>
  <si>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</si>
  <si>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</si>
  <si>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</si>
  <si>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</si>
  <si>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</si>
  <si>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</si>
  <si>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</si>
  <si>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</si>
  <si>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</si>
  <si>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</si>
  <si>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</si>
  <si>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</si>
  <si>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</si>
  <si>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</si>
  <si>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</si>
  <si>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</si>
  <si>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</si>
  <si>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</si>
  <si>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</si>
  <si>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</si>
  <si>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</si>
  <si>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</si>
  <si>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</si>
  <si>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</si>
  <si>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</si>
  <si>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</si>
  <si>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</si>
  <si>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</si>
  <si>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</si>
  <si>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</si>
  <si>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</si>
  <si>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</si>
  <si>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</si>
  <si>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</si>
  <si>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</si>
  <si>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</si>
  <si>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</si>
  <si>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</si>
  <si>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</si>
  <si>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</si>
  <si>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</si>
  <si>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</si>
  <si>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</si>
  <si>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</si>
  <si>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</si>
  <si>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</si>
  <si>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</si>
  <si>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</si>
  <si>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</si>
  <si>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</si>
  <si>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</si>
  <si>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</si>
  <si>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</si>
  <si>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</si>
  <si>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</si>
  <si>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</si>
  <si>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</si>
  <si>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</si>
  <si>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</si>
  <si>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</si>
  <si>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</si>
  <si>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</si>
  <si>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</si>
  <si>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</si>
  <si>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</si>
  <si>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</si>
  <si>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</si>
  <si>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</si>
  <si>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</si>
  <si>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</si>
  <si>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</si>
  <si>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</si>
  <si>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</si>
  <si>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</si>
  <si>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</si>
  <si>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</si>
  <si>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</si>
  <si>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</si>
  <si>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</si>
  <si>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</si>
  <si>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</si>
  <si>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</si>
  <si>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</si>
  <si>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</si>
  <si>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</si>
  <si>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</si>
  <si>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</si>
  <si>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</si>
  <si>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</si>
  <si>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</si>
  <si>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</si>
  <si>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</si>
  <si>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</si>
  <si>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</si>
  <si>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</si>
  <si>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</si>
  <si>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</si>
  <si>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</si>
  <si>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</si>
  <si>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</si>
  <si>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</si>
  <si>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</si>
  <si>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</si>
  <si>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</si>
  <si>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</si>
  <si>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</si>
  <si>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</si>
  <si>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</si>
  <si>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</si>
  <si>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</si>
  <si>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</si>
  <si>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</si>
  <si>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</si>
  <si>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</si>
  <si>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</si>
  <si>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</si>
  <si>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</si>
  <si>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</si>
  <si>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</si>
  <si>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</si>
  <si>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</si>
  <si>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</si>
  <si>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</si>
  <si>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</si>
  <si>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</si>
  <si>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</si>
  <si>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</si>
  <si>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</si>
  <si>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</si>
  <si>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</si>
  <si>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</si>
  <si>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</si>
  <si>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</si>
  <si>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</si>
  <si>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</si>
  <si>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</si>
  <si>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</si>
  <si>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</si>
  <si>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</si>
  <si>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</si>
  <si>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</si>
  <si>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</si>
  <si>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</si>
  <si>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</si>
  <si>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</si>
  <si>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</si>
  <si>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</si>
  <si>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</si>
  <si>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</si>
  <si>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</si>
  <si>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</si>
  <si>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</si>
  <si>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</si>
  <si>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</si>
  <si>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</si>
  <si>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</si>
  <si>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</si>
  <si>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</si>
  <si>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</si>
  <si>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</si>
  <si>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</si>
  <si>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</si>
  <si>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</si>
  <si>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</si>
  <si>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</si>
  <si>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</si>
  <si>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</si>
  <si>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</si>
  <si>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</si>
  <si>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</si>
  <si>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</si>
  <si>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</si>
  <si>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</si>
  <si>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</si>
  <si>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</si>
  <si>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</si>
  <si>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</si>
  <si>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</si>
  <si>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</si>
  <si>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</si>
  <si>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</si>
  <si>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</si>
  <si>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</si>
  <si>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</si>
  <si>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</si>
  <si>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</si>
  <si>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</si>
  <si>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</si>
  <si>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</si>
  <si>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</si>
  <si>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</si>
  <si>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</si>
  <si>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</si>
  <si>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</si>
  <si>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</si>
  <si>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</si>
  <si>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</si>
  <si>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</si>
  <si>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</si>
  <si>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</si>
  <si>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</si>
  <si>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</si>
  <si>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</si>
  <si>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</si>
  <si>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</si>
  <si>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</si>
  <si>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</si>
  <si>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</si>
  <si>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</si>
  <si>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</si>
  <si>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</si>
  <si>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</si>
  <si>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</si>
  <si>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</si>
  <si>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</si>
  <si>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</si>
  <si>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</si>
  <si>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</si>
  <si>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</si>
  <si>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</si>
  <si>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</si>
  <si>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</si>
  <si>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</si>
  <si>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</si>
  <si>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</si>
  <si>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</si>
  <si>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</si>
  <si>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</si>
  <si>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</si>
  <si>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</si>
  <si>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</si>
  <si>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</si>
  <si>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</si>
  <si>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</si>
  <si>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</si>
  <si>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</si>
  <si>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</si>
  <si>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</si>
  <si>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</si>
  <si>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</si>
  <si>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</si>
  <si>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</si>
  <si>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</si>
  <si>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</si>
  <si>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</si>
  <si>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</si>
  <si>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</si>
  <si>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</si>
  <si>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</si>
  <si>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</si>
  <si>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</si>
  <si>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</si>
  <si>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</si>
  <si>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</si>
  <si>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</si>
  <si>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</si>
  <si>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</si>
  <si>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</si>
  <si>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</si>
  <si>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</si>
  <si>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</si>
  <si>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</si>
  <si>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</si>
  <si>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</si>
  <si>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</si>
  <si>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</si>
  <si>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</si>
  <si>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</si>
  <si>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</si>
  <si>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</si>
  <si>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</si>
  <si>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</si>
  <si>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</si>
  <si>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</si>
  <si>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</si>
  <si>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</si>
  <si>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</si>
  <si>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</si>
  <si>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</si>
  <si>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</si>
  <si>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</si>
  <si>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</si>
  <si>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</si>
  <si>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</si>
  <si>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</si>
  <si>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</si>
  <si>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</si>
  <si>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</si>
  <si>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</si>
  <si>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</si>
  <si>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</si>
  <si>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</si>
  <si>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</si>
  <si>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</si>
  <si>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</si>
  <si>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</si>
  <si>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</si>
  <si>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</si>
  <si>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</si>
  <si>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</si>
  <si>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</si>
  <si>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</si>
  <si>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</si>
  <si>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</si>
  <si>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</si>
  <si>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</si>
  <si>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</si>
  <si>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</si>
  <si>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</si>
  <si>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</si>
  <si>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</si>
  <si>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</si>
  <si>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</si>
  <si>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</si>
  <si>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</si>
  <si>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</si>
  <si>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</si>
  <si>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</si>
  <si>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</si>
  <si>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</si>
  <si>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</si>
  <si>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</si>
  <si>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</si>
  <si>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</si>
  <si>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</si>
  <si>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</si>
  <si>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</si>
  <si>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</si>
  <si>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</si>
  <si>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</si>
  <si>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</si>
  <si>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</si>
  <si>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</si>
  <si>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</si>
  <si>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</si>
  <si>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</si>
  <si>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</si>
  <si>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</si>
  <si>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</si>
  <si>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</si>
  <si>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</si>
  <si>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</si>
  <si>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</si>
  <si>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</si>
  <si>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</si>
  <si>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</si>
  <si>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</si>
  <si>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</si>
  <si>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</si>
  <si>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</si>
  <si>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</si>
  <si>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</si>
  <si>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</si>
  <si>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</si>
  <si>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</si>
  <si>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</si>
  <si>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</si>
  <si>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</si>
  <si>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</si>
  <si>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</si>
  <si>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</si>
  <si>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</si>
  <si>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</si>
  <si>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</si>
  <si>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</si>
  <si>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</si>
  <si>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</si>
  <si>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</si>
  <si>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</si>
  <si>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</si>
  <si>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</si>
  <si>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</si>
  <si>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</si>
  <si>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</si>
  <si>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</si>
  <si>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</si>
  <si>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</si>
  <si>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</si>
  <si>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</si>
  <si>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</si>
  <si>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</si>
  <si>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</si>
  <si>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</si>
  <si>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</si>
  <si>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</si>
  <si>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</si>
  <si>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</si>
  <si>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</si>
  <si>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</si>
  <si>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</si>
  <si>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</si>
  <si>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</si>
  <si>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</si>
  <si>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</si>
  <si>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</si>
  <si>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</si>
  <si>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</si>
  <si>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</si>
  <si>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</si>
  <si>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</si>
  <si>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</si>
  <si>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</si>
  <si>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</si>
  <si>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</si>
  <si>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</si>
  <si>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</si>
  <si>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</si>
  <si>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</si>
  <si>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</si>
  <si>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</si>
  <si>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</si>
  <si>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</si>
  <si>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</si>
  <si>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</si>
  <si>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</si>
  <si>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</si>
  <si>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</si>
  <si>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</si>
  <si>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</si>
  <si>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</si>
  <si>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</si>
  <si>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</si>
  <si>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</si>
  <si>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</si>
  <si>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</si>
  <si>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</si>
  <si>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</si>
  <si>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</si>
  <si>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</si>
  <si>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</si>
  <si>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</si>
  <si>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</si>
  <si>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</si>
  <si>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</si>
  <si>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</si>
  <si>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</si>
  <si>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</si>
  <si>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</si>
  <si>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</si>
  <si>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</si>
  <si>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</si>
  <si>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</si>
  <si>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</si>
  <si>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</si>
  <si>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</si>
  <si>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</si>
  <si>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</si>
  <si>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</si>
  <si>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</si>
  <si>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</si>
  <si>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</si>
  <si>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</si>
  <si>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</si>
  <si>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</si>
  <si>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</si>
  <si>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</si>
  <si>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</si>
  <si>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</si>
  <si>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</si>
  <si>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</si>
  <si>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</si>
  <si>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</si>
  <si>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</si>
  <si>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</si>
  <si>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</si>
  <si>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</si>
  <si>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</si>
  <si>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</si>
  <si>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</si>
  <si>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</si>
  <si>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</si>
  <si>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</si>
  <si>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</si>
  <si>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</si>
  <si>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</si>
  <si>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</si>
  <si>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</si>
  <si>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</si>
  <si>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</si>
  <si>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</si>
  <si>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</si>
  <si>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</si>
  <si>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</si>
  <si>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</si>
  <si>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</si>
  <si>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</si>
  <si>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</si>
  <si>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</si>
  <si>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</si>
  <si>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</si>
  <si>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</si>
  <si>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</si>
  <si>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</si>
  <si>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</si>
  <si>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</si>
  <si>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</si>
  <si>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</si>
  <si>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</si>
  <si>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</si>
  <si>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</si>
  <si>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</si>
  <si>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</si>
  <si>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</si>
  <si>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</si>
  <si>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</si>
  <si>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</si>
  <si>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</si>
  <si>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</si>
  <si>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</si>
  <si>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</si>
  <si>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</si>
  <si>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</si>
  <si>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</si>
  <si>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</si>
  <si>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</si>
  <si>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</si>
  <si>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</si>
  <si>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</si>
  <si>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</si>
  <si>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</si>
  <si>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</si>
  <si>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</si>
  <si>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</si>
  <si>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</si>
  <si>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</si>
  <si>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</si>
  <si>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</si>
  <si>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</si>
  <si>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</si>
  <si>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</si>
  <si>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</si>
  <si>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</si>
  <si>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</si>
  <si>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</si>
  <si>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</si>
  <si>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</si>
  <si>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</si>
  <si>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</si>
  <si>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</si>
  <si>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</si>
  <si>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</si>
  <si>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</si>
  <si>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</si>
  <si>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</si>
  <si>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</si>
  <si>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</si>
  <si>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</si>
  <si>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</si>
  <si>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</si>
  <si>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</si>
  <si>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</si>
  <si>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</si>
  <si>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</si>
  <si>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</si>
  <si>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</si>
  <si>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</si>
  <si>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</si>
  <si>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</si>
  <si>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</si>
  <si>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</si>
  <si>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</si>
  <si>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</si>
  <si>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</si>
  <si>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</si>
  <si>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</si>
  <si>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</si>
  <si>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</si>
  <si>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</si>
  <si>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</si>
  <si>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</si>
  <si>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</si>
  <si>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</si>
  <si>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</si>
  <si>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</si>
  <si>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</si>
  <si>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</si>
  <si>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</si>
  <si>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</si>
  <si>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</si>
  <si>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</si>
  <si>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</si>
  <si>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</si>
  <si>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</si>
  <si>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</si>
  <si>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</si>
  <si>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</si>
  <si>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</si>
  <si>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</si>
  <si>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</si>
  <si>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</si>
  <si>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</si>
  <si>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</si>
  <si>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</si>
  <si>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</si>
  <si>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</si>
  <si>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</si>
  <si>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</si>
  <si>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</si>
  <si>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</si>
  <si>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</si>
  <si>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</si>
  <si>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</si>
  <si>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</si>
  <si>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</si>
  <si>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</si>
  <si>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</si>
  <si>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</si>
  <si>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</si>
  <si>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</si>
  <si>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</si>
  <si>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</si>
  <si>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</si>
  <si>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</si>
  <si>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</si>
  <si>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</si>
  <si>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</si>
  <si>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</si>
  <si>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</si>
  <si>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</si>
  <si>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</si>
  <si>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</si>
  <si>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</si>
  <si>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</si>
  <si>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</si>
  <si>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</si>
  <si>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</si>
  <si>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</si>
  <si>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</si>
  <si>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</si>
  <si>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</si>
  <si>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</si>
  <si>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</si>
  <si>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</si>
  <si>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</si>
  <si>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</si>
  <si>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</si>
  <si>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</si>
  <si>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</si>
  <si>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</si>
  <si>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</si>
  <si>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</si>
  <si>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</si>
  <si>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</si>
  <si>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</si>
  <si>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</si>
  <si>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</si>
  <si>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</si>
  <si>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</si>
  <si>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</si>
  <si>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</si>
  <si>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</si>
  <si>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</si>
  <si>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</si>
  <si>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</si>
  <si>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</si>
  <si>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</si>
  <si>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</si>
  <si>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</si>
  <si>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</si>
  <si>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</si>
  <si>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</si>
  <si>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</si>
  <si>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</si>
  <si>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</si>
  <si>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</si>
  <si>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</si>
  <si>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</si>
  <si>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</si>
  <si>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</si>
  <si>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</si>
  <si>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</si>
  <si>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</si>
  <si>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</si>
  <si>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</si>
  <si>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</si>
  <si>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</si>
  <si>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</si>
  <si>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</si>
  <si>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</si>
  <si>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</si>
  <si>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</si>
  <si>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</si>
  <si>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</si>
  <si>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</si>
  <si>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</si>
  <si>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</si>
  <si>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</si>
  <si>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</si>
  <si>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</si>
  <si>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</si>
  <si>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</si>
  <si>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</si>
  <si>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</si>
  <si>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</si>
  <si>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</si>
  <si>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</si>
  <si>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</si>
  <si>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</si>
  <si>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</si>
  <si>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</si>
  <si>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</si>
  <si>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</si>
  <si>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</si>
  <si>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</si>
  <si>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</si>
  <si>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</si>
  <si>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</si>
  <si>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</si>
  <si>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</si>
  <si>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</si>
  <si>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</si>
  <si>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</si>
  <si>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</si>
  <si>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</si>
  <si>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</si>
  <si>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</si>
  <si>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</si>
  <si>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</si>
  <si>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</si>
  <si>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</si>
  <si>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</si>
  <si>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</si>
  <si>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</si>
  <si>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</si>
  <si>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</si>
  <si>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</si>
  <si>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</si>
  <si>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</si>
  <si>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</si>
  <si>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</si>
  <si>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</si>
  <si>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</si>
  <si>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</si>
  <si>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</si>
  <si>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</si>
  <si>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</si>
  <si>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</si>
  <si>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</si>
  <si>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</si>
  <si>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</si>
  <si>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</si>
  <si>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</si>
  <si>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</si>
  <si>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</si>
  <si>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</si>
  <si>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</si>
  <si>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</si>
  <si>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</si>
  <si>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</si>
  <si>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</si>
  <si>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</si>
  <si>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</si>
  <si>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</si>
  <si>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</si>
  <si>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</si>
  <si>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</si>
  <si>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</si>
  <si>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</si>
  <si>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</si>
  <si>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</si>
  <si>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</si>
  <si>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</si>
  <si>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</si>
  <si>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</si>
  <si>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</si>
  <si>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</si>
  <si>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</si>
  <si>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</si>
  <si>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</si>
  <si>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</si>
  <si>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</si>
  <si>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</si>
  <si>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</si>
  <si>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</si>
  <si>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</si>
  <si>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</si>
  <si>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</si>
  <si>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</si>
  <si>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</si>
  <si>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</si>
  <si>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</si>
  <si>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</si>
  <si>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</si>
  <si>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</si>
  <si>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</si>
  <si>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</si>
  <si>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</si>
  <si>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</si>
  <si>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</si>
  <si>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</si>
  <si>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</si>
  <si>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</si>
  <si>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</si>
  <si>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</si>
  <si>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</si>
  <si>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</si>
  <si>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</si>
  <si>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</si>
  <si>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</si>
  <si>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</si>
  <si>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</si>
  <si>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</si>
  <si>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</si>
  <si>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</si>
  <si>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</si>
  <si>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</si>
  <si>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</si>
  <si>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</si>
  <si>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</si>
  <si>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</si>
  <si>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</si>
  <si>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</si>
  <si>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</si>
  <si>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</si>
  <si>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</si>
  <si>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</si>
  <si>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</si>
  <si>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</si>
  <si>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</si>
  <si>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</si>
  <si>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</si>
  <si>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</si>
  <si>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</si>
  <si>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</si>
  <si>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</si>
  <si>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</si>
  <si>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</si>
  <si>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</si>
  <si>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</si>
  <si>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</si>
  <si>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</si>
  <si>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</si>
  <si>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</si>
  <si>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</si>
  <si>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</si>
  <si>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</si>
  <si>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</si>
  <si>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</si>
  <si>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</si>
  <si>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</si>
  <si>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</si>
  <si>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</si>
  <si>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</si>
  <si>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</si>
  <si>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</si>
  <si>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</si>
  <si>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</si>
  <si>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</si>
  <si>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</si>
  <si>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</si>
  <si>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</si>
  <si>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</si>
  <si>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</si>
  <si>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</si>
  <si>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</si>
  <si>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</si>
  <si>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</si>
  <si>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</si>
  <si>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</si>
  <si>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</si>
  <si>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</si>
  <si>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</si>
  <si>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</si>
  <si>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</si>
  <si>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</si>
  <si>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</si>
  <si>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</si>
  <si>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</si>
  <si>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</si>
  <si>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</si>
  <si>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</si>
  <si>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</si>
  <si>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</si>
  <si>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</si>
  <si>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</si>
  <si>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</si>
  <si>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</si>
  <si>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</si>
  <si>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</si>
  <si>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</si>
  <si>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</si>
  <si>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</si>
  <si>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</si>
  <si>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</si>
  <si>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</si>
  <si>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</si>
  <si>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</si>
  <si>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</si>
  <si>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</si>
  <si>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</si>
  <si>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</si>
  <si>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</si>
  <si>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</si>
  <si>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</si>
  <si>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</si>
  <si>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</si>
  <si>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</si>
  <si>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</si>
  <si>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</si>
  <si>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</si>
  <si>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</si>
  <si>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</si>
  <si>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</si>
  <si>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</si>
  <si>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</si>
  <si>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</si>
  <si>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</si>
  <si>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</si>
  <si>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</si>
  <si>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</si>
  <si>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</si>
  <si>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</si>
  <si>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</si>
  <si>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</si>
  <si>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</si>
  <si>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</si>
  <si>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</si>
  <si>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</si>
  <si>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</si>
  <si>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</si>
  <si>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</si>
  <si>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</si>
  <si>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</si>
  <si>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</si>
  <si>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</si>
  <si>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</si>
  <si>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</si>
  <si>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</si>
  <si>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</si>
  <si>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</si>
  <si>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</si>
  <si>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</si>
  <si>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</si>
  <si>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</si>
  <si>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</si>
  <si>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</si>
  <si>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</si>
  <si>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</si>
  <si>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</si>
  <si>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</si>
  <si>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</si>
  <si>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</si>
  <si>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</si>
  <si>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</si>
  <si>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</si>
  <si>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</si>
  <si>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</si>
  <si>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</si>
  <si>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</si>
  <si>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</si>
  <si>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</si>
  <si>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</si>
  <si>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</si>
  <si>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</si>
  <si>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</si>
  <si>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</si>
  <si>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</si>
  <si>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</si>
  <si>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</si>
  <si>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</si>
  <si>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</si>
  <si>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</si>
  <si>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</si>
  <si>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</si>
  <si>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</si>
  <si>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</si>
  <si>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</si>
  <si>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</si>
  <si>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</si>
  <si>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</si>
  <si>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</si>
  <si>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</si>
  <si>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</si>
  <si>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</si>
  <si>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</si>
  <si>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</si>
  <si>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</si>
  <si>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</si>
  <si>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</si>
  <si>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</si>
  <si>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</si>
  <si>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</si>
  <si>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</si>
  <si>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</si>
  <si>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</si>
  <si>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</si>
  <si>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</si>
  <si>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</si>
  <si>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</si>
  <si>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</si>
  <si>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</si>
  <si>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</si>
  <si>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</si>
  <si>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</si>
  <si>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</si>
  <si>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</si>
  <si>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</si>
  <si>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</si>
  <si>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</si>
  <si>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</si>
  <si>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</si>
  <si>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</si>
  <si>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</si>
  <si>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</si>
  <si>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</si>
  <si>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</si>
  <si>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</si>
  <si>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</si>
  <si>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</si>
  <si>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</si>
  <si>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</si>
  <si>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</si>
  <si>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</si>
  <si>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</si>
  <si>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</si>
  <si>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</si>
  <si>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</si>
  <si>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</si>
  <si>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</si>
  <si>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</si>
  <si>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</si>
  <si>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</si>
  <si>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</si>
  <si>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</si>
  <si>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</si>
  <si>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</si>
  <si>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</si>
  <si>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</si>
  <si>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</si>
  <si>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</si>
  <si>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</si>
  <si>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</si>
  <si>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</si>
  <si>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</si>
  <si>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</si>
  <si>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</si>
  <si>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</si>
  <si>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</si>
  <si>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</si>
  <si>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</si>
  <si>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</si>
  <si>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</si>
  <si>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</si>
  <si>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</si>
  <si>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</si>
  <si>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</si>
  <si>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</si>
  <si>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</si>
  <si>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</si>
  <si>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</si>
  <si>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</si>
  <si>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</si>
  <si>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</si>
  <si>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</si>
  <si>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</si>
  <si>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</si>
  <si>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</si>
  <si>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</si>
  <si>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</si>
  <si>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</si>
  <si>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</si>
  <si>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</si>
  <si>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</si>
  <si>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</si>
  <si>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</si>
  <si>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</si>
  <si>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</si>
  <si>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</si>
  <si>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</si>
  <si>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</si>
  <si>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</si>
  <si>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</si>
  <si>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</si>
  <si>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</si>
  <si>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</si>
  <si>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</si>
  <si>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</si>
  <si>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</si>
  <si>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</si>
  <si>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</si>
  <si>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</si>
  <si>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</si>
  <si>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</si>
  <si>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</si>
  <si>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</si>
  <si>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</si>
  <si>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</si>
  <si>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</si>
  <si>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</si>
  <si>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</si>
  <si>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</si>
  <si>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</si>
  <si>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</si>
  <si>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</si>
  <si>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</si>
  <si>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</si>
  <si>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</si>
  <si>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</si>
  <si>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</si>
  <si>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</si>
  <si>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</si>
  <si>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</si>
  <si>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</si>
  <si>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</si>
  <si>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</si>
  <si>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</si>
  <si>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</si>
  <si>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</si>
  <si>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</si>
  <si>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</si>
  <si>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</si>
  <si>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</si>
  <si>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</si>
  <si>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</si>
  <si>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</si>
  <si>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</si>
  <si>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</si>
  <si>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</si>
  <si>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</si>
  <si>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</si>
  <si>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</si>
  <si>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</si>
  <si>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</si>
  <si>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</si>
  <si>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</si>
  <si>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</si>
  <si>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</si>
  <si>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</si>
  <si>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</si>
  <si>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</si>
  <si>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</si>
  <si>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</si>
  <si>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</si>
  <si>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</si>
  <si>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</si>
  <si>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</si>
  <si>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</si>
  <si>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</si>
  <si>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</si>
  <si>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</si>
  <si>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</si>
  <si>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</si>
  <si>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</si>
  <si>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</si>
  <si>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</si>
  <si>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</si>
  <si>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</si>
  <si>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</si>
  <si>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</si>
  <si>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</si>
  <si>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</si>
  <si>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</si>
  <si>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</si>
  <si>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</si>
  <si>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</si>
  <si>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</si>
  <si>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</si>
  <si>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</si>
  <si>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</si>
  <si>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</si>
  <si>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</si>
  <si>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</si>
  <si>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</si>
  <si>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</si>
  <si>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</si>
  <si>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</si>
  <si>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</si>
  <si>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</si>
  <si>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</si>
  <si>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</si>
  <si>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</si>
  <si>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</si>
  <si>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</si>
  <si>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</si>
  <si>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</si>
  <si>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</si>
  <si>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</si>
  <si>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</si>
  <si>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</si>
  <si>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</si>
  <si>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</si>
  <si>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</si>
  <si>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</si>
  <si>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</si>
  <si>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</si>
  <si>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</si>
  <si>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</si>
  <si>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</si>
  <si>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</si>
  <si>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</si>
  <si>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</si>
  <si>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</si>
  <si>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</si>
  <si>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</si>
  <si>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</si>
  <si>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</si>
  <si>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</si>
  <si>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</si>
  <si>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</si>
  <si>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</si>
  <si>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</si>
  <si>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</si>
  <si>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</si>
  <si>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</si>
  <si>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</si>
  <si>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</si>
  <si>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</si>
  <si>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</si>
  <si>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</si>
  <si>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</si>
  <si>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</si>
  <si>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</si>
  <si>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</si>
  <si>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</si>
  <si>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</si>
  <si>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</si>
  <si>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</si>
  <si>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</si>
  <si>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</si>
  <si>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</si>
  <si>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</si>
  <si>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</si>
  <si>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</si>
  <si>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</si>
  <si>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</si>
  <si>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</si>
  <si>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</si>
  <si>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</si>
  <si>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</si>
  <si>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</si>
  <si>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</si>
  <si>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</si>
  <si>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</si>
  <si>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</si>
  <si>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</si>
  <si>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</si>
  <si>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</si>
  <si>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</si>
  <si>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</si>
  <si>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</si>
  <si>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</si>
  <si>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</si>
  <si>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</si>
  <si>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</si>
  <si>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</si>
  <si>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</si>
  <si>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</si>
  <si>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</si>
  <si>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</si>
  <si>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</si>
  <si>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</si>
  <si>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</si>
  <si>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</si>
  <si>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</si>
  <si>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</si>
  <si>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</si>
  <si>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</si>
  <si>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</si>
  <si>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</si>
  <si>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</si>
  <si>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</si>
  <si>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</si>
  <si>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</si>
  <si>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</si>
  <si>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</si>
  <si>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</si>
  <si>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</si>
  <si>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</si>
  <si>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</si>
  <si>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</si>
  <si>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</si>
  <si>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</si>
  <si>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</si>
  <si>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</si>
  <si>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</si>
  <si>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</si>
  <si>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</si>
  <si>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</si>
  <si>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</si>
  <si>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</si>
  <si>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</si>
  <si>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</si>
  <si>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</si>
  <si>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</si>
  <si>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</si>
  <si>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</si>
  <si>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</si>
  <si>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</si>
  <si>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</si>
  <si>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</si>
  <si>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</si>
  <si>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</si>
  <si>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</si>
  <si>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</si>
  <si>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</si>
  <si>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</si>
  <si>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</si>
  <si>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</si>
  <si>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</si>
  <si>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</si>
  <si>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</si>
  <si>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</si>
  <si>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</si>
  <si>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</si>
  <si>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</si>
  <si>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</si>
  <si>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</si>
  <si>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</si>
  <si>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</si>
  <si>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</si>
  <si>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</si>
  <si>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</si>
  <si>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</si>
  <si>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</si>
  <si>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</si>
  <si>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</si>
  <si>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</si>
  <si>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</si>
  <si>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</si>
  <si>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</si>
  <si>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</si>
  <si>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</si>
  <si>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</si>
  <si>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</si>
  <si>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</si>
  <si>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</si>
  <si>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</si>
  <si>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</si>
  <si>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</si>
  <si>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</si>
  <si>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</si>
  <si>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</si>
  <si>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</si>
  <si>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</si>
  <si>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</si>
  <si>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</si>
  <si>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</si>
  <si>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</si>
  <si>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</si>
  <si>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</si>
  <si>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</si>
  <si>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</si>
  <si>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</si>
  <si>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</si>
  <si>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</si>
  <si>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</si>
  <si>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</si>
  <si>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</si>
  <si>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</si>
  <si>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</si>
  <si>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</si>
  <si>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</si>
  <si>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</si>
  <si>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</si>
  <si>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</si>
  <si>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</si>
  <si>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</si>
  <si>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</si>
  <si>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</si>
  <si>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</si>
  <si>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</si>
  <si>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</si>
  <si>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</si>
  <si>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</si>
  <si>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</si>
  <si>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</si>
  <si>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</si>
  <si>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</si>
  <si>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</si>
  <si>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</si>
  <si>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</si>
  <si>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</si>
  <si>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</si>
  <si>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</si>
  <si>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</si>
  <si>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</si>
  <si>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</si>
  <si>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</si>
  <si>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</si>
  <si>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</si>
  <si>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</si>
  <si>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</si>
  <si>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</si>
  <si>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</si>
  <si>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</si>
  <si>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</si>
  <si>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</si>
  <si>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</si>
  <si>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</si>
  <si>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</si>
  <si>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</si>
  <si>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</si>
  <si>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</si>
  <si>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</si>
  <si>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</si>
  <si>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</si>
  <si>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</si>
  <si>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</si>
  <si>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</si>
  <si>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</si>
  <si>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</si>
  <si>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</si>
  <si>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</si>
  <si>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</si>
  <si>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</si>
  <si>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</si>
  <si>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</si>
  <si>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</si>
  <si>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</si>
  <si>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</si>
  <si>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</si>
  <si>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</si>
  <si>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</si>
  <si>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</si>
  <si>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</si>
  <si>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</si>
  <si>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</si>
  <si>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</si>
  <si>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</si>
  <si>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</si>
  <si>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</si>
  <si>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</si>
  <si>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</si>
  <si>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</si>
  <si>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</si>
  <si>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</si>
  <si>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</si>
  <si>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</si>
  <si>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</si>
  <si>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</si>
  <si>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</si>
  <si>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</si>
  <si>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</si>
  <si>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</si>
  <si>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</si>
  <si>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</si>
  <si>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</si>
  <si>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</si>
  <si>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</si>
  <si>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</si>
  <si>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</si>
  <si>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</si>
  <si>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</si>
  <si>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</si>
  <si>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</si>
  <si>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</si>
  <si>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</si>
  <si>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</si>
  <si>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</si>
  <si>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</si>
  <si>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</si>
  <si>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</si>
  <si>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</si>
  <si>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</si>
  <si>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</si>
  <si>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</si>
  <si>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</si>
  <si>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</si>
  <si>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</si>
  <si>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</si>
  <si>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</si>
  <si>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</si>
  <si>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</si>
  <si>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</si>
  <si>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</si>
  <si>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</si>
  <si>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</si>
  <si>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</si>
  <si>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</si>
  <si>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</si>
  <si>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</si>
  <si>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</si>
  <si>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</si>
  <si>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</si>
  <si>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</si>
  <si>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</si>
  <si>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</si>
  <si>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</si>
  <si>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</si>
  <si>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</si>
  <si>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</si>
  <si>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</si>
  <si>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</si>
  <si>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</si>
  <si>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</si>
  <si>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</si>
  <si>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</si>
  <si>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</si>
  <si>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</si>
  <si>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</si>
  <si>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</si>
  <si>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</si>
  <si>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</si>
  <si>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</si>
  <si>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</si>
  <si>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</si>
  <si>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</si>
  <si>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</si>
  <si>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</si>
  <si>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</si>
  <si>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</si>
  <si>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</si>
  <si>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</si>
  <si>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</si>
  <si>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</si>
  <si>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</si>
  <si>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</si>
  <si>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</si>
  <si>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</si>
  <si>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</si>
  <si>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</si>
  <si>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</si>
  <si>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</si>
  <si>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</si>
  <si>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</si>
  <si>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</si>
  <si>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</si>
  <si>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</si>
  <si>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</si>
  <si>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</si>
  <si>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</si>
  <si>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</si>
  <si>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</si>
  <si>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</si>
  <si>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</si>
  <si>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</si>
  <si>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</si>
  <si>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</si>
  <si>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</si>
  <si>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</si>
  <si>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</si>
  <si>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</si>
  <si>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</si>
  <si>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</si>
  <si>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</si>
  <si>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</si>
  <si>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</si>
  <si>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</si>
  <si>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</si>
  <si>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</si>
  <si>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</si>
  <si>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</si>
  <si>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</si>
  <si>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</si>
  <si>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</si>
  <si>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</si>
  <si>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</si>
  <si>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</si>
  <si>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</si>
  <si>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</si>
  <si>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</si>
  <si>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</si>
  <si>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</si>
  <si>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</si>
  <si>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</si>
  <si>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</si>
  <si>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</si>
  <si>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</si>
  <si>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</si>
  <si>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</si>
  <si>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</si>
  <si>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</si>
  <si>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</si>
  <si>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</si>
  <si>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</si>
  <si>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</si>
  <si>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</si>
  <si>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</si>
  <si>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</si>
  <si>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</si>
  <si>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</si>
  <si>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</si>
  <si>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</si>
  <si>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</si>
  <si>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</si>
  <si>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</si>
  <si>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</si>
  <si>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</si>
  <si>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</si>
  <si>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</si>
  <si>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</si>
  <si>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</si>
  <si>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</si>
  <si>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</si>
  <si>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</si>
  <si>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</si>
  <si>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</si>
  <si>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</si>
  <si>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</si>
  <si>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</si>
  <si>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</si>
  <si>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</si>
  <si>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</si>
  <si>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</si>
  <si>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</si>
  <si>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</si>
  <si>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</si>
  <si>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</si>
  <si>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</si>
  <si>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</si>
  <si>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</si>
  <si>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</si>
  <si>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</si>
  <si>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</si>
  <si>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</si>
  <si>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</si>
  <si>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</si>
  <si>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</si>
  <si>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</si>
  <si>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</si>
  <si>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</si>
  <si>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</si>
  <si>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</si>
  <si>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</si>
  <si>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</si>
  <si>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</si>
  <si>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</si>
  <si>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</si>
  <si>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</si>
  <si>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</si>
  <si>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</si>
  <si>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</si>
  <si>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</si>
  <si>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</si>
  <si>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</si>
  <si>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</si>
  <si>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</si>
  <si>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</si>
  <si>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</si>
  <si>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</si>
  <si>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</si>
  <si>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</si>
  <si>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</si>
  <si>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</si>
  <si>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</si>
  <si>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</si>
  <si>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</si>
  <si>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</si>
  <si>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</si>
  <si>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</si>
  <si>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</si>
  <si>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</si>
  <si>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</si>
  <si>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</si>
  <si>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</si>
  <si>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</si>
  <si>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</si>
  <si>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</si>
  <si>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</si>
  <si>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</si>
  <si>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</si>
  <si>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</si>
  <si>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</si>
  <si>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</si>
  <si>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</si>
  <si>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</si>
  <si>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</si>
  <si>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</si>
  <si>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</si>
  <si>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</si>
  <si>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</si>
  <si>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</si>
  <si>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</si>
  <si>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</si>
  <si>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</si>
  <si>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</si>
  <si>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</si>
  <si>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</si>
  <si>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</si>
  <si>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</si>
  <si>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</si>
  <si>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</si>
  <si>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</si>
  <si>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</si>
  <si>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</si>
  <si>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</si>
  <si>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</si>
  <si>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</si>
  <si>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</si>
  <si>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</si>
  <si>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</si>
  <si>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</si>
  <si>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</si>
  <si>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</si>
  <si>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</si>
  <si>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</si>
  <si>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</si>
  <si>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</si>
  <si>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</si>
  <si>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</si>
  <si>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</si>
  <si>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</si>
  <si>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</si>
  <si>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</si>
  <si>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</si>
  <si>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</si>
  <si>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</si>
  <si>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</si>
  <si>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</si>
  <si>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</si>
  <si>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</si>
  <si>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</si>
  <si>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</si>
  <si>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</si>
  <si>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</si>
  <si>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</si>
  <si>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</si>
  <si>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</si>
  <si>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</si>
  <si>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</si>
  <si>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</si>
  <si>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</si>
  <si>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</si>
  <si>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</si>
  <si>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</si>
  <si>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</si>
  <si>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</si>
  <si>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</si>
  <si>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</si>
  <si>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</si>
  <si>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</si>
  <si>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</si>
  <si>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</si>
  <si>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</si>
  <si>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</si>
  <si>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</si>
  <si>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</si>
  <si>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</si>
  <si>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</si>
  <si>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</si>
  <si>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</si>
  <si>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</si>
  <si>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</si>
  <si>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</si>
  <si>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</si>
  <si>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</si>
  <si>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</si>
  <si>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</si>
  <si>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</si>
  <si>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</si>
  <si>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</si>
  <si>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</si>
  <si>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</si>
  <si>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</si>
  <si>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</si>
  <si>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</si>
  <si>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</si>
  <si>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</si>
  <si>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</si>
  <si>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</si>
  <si>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</si>
  <si>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</si>
  <si>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</si>
  <si>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</si>
  <si>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</si>
  <si>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</si>
  <si>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</si>
  <si>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</si>
  <si>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</si>
  <si>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</si>
  <si>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</si>
  <si>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</si>
  <si>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</si>
  <si>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</si>
  <si>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</si>
  <si>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</si>
  <si>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</si>
  <si>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</si>
  <si>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</si>
  <si>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</si>
  <si>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</si>
  <si>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</si>
  <si>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</si>
  <si>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</si>
  <si>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</si>
  <si>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</si>
  <si>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</si>
  <si>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</si>
  <si>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</si>
  <si>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</si>
  <si>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</si>
  <si>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</si>
  <si>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</si>
  <si>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</si>
  <si>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</si>
  <si>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</si>
  <si>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</si>
  <si>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</si>
  <si>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</si>
  <si>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</si>
  <si>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</si>
  <si>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</si>
  <si>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</si>
  <si>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</si>
  <si>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</si>
  <si>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</si>
  <si>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</si>
  <si>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</si>
  <si>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</si>
  <si>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</si>
  <si>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</si>
  <si>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</si>
  <si>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</si>
  <si>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</si>
  <si>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</si>
  <si>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</si>
  <si>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</si>
  <si>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</si>
  <si>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</si>
  <si>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</si>
  <si>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</si>
  <si>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</si>
  <si>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</si>
  <si>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</si>
  <si>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</si>
  <si>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</si>
  <si>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</si>
  <si>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</si>
  <si>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</si>
  <si>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</si>
  <si>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</si>
  <si>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</si>
  <si>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</si>
  <si>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</si>
  <si>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</si>
  <si>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</si>
  <si>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</si>
  <si>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</si>
  <si>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</si>
  <si>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</si>
  <si>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</si>
  <si>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</si>
  <si>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</si>
  <si>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</si>
  <si>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</si>
  <si>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</si>
  <si>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</si>
  <si>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</si>
  <si>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</si>
  <si>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</si>
  <si>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</si>
  <si>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</si>
  <si>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</si>
  <si>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</si>
  <si>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</si>
  <si>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</si>
  <si>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</si>
  <si>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</si>
  <si>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</si>
  <si>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</si>
  <si>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</si>
  <si>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</si>
  <si>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</si>
  <si>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</si>
  <si>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</si>
  <si>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</si>
  <si>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</si>
  <si>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</si>
  <si>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</si>
  <si>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</si>
  <si>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</si>
  <si>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</si>
  <si>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</si>
  <si>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</si>
  <si>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</si>
  <si>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</si>
  <si>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</si>
  <si>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</si>
  <si>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</si>
  <si>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</si>
  <si>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</si>
  <si>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</si>
  <si>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</si>
  <si>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</si>
  <si>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</si>
  <si>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</si>
  <si>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</si>
  <si>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</si>
  <si>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</si>
  <si>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</si>
  <si>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</si>
  <si>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</si>
  <si>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</si>
  <si>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</si>
  <si>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</si>
  <si>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</si>
  <si>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</si>
  <si>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</si>
  <si>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</si>
  <si>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</si>
  <si>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</si>
  <si>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</si>
  <si>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</si>
  <si>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</si>
  <si>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</si>
  <si>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</si>
  <si>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</si>
  <si>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</si>
  <si>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</si>
  <si>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</si>
  <si>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</si>
  <si>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</si>
  <si>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</si>
  <si>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</si>
  <si>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</si>
  <si>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</si>
  <si>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</si>
  <si>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</si>
  <si>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</si>
  <si>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</si>
  <si>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</si>
  <si>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</si>
  <si>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</si>
  <si>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</si>
  <si>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</si>
  <si>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</si>
  <si>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</si>
  <si>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</si>
  <si>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</si>
  <si>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</si>
  <si>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</si>
  <si>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</si>
  <si>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</si>
  <si>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</si>
  <si>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</si>
  <si>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</si>
  <si>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</si>
  <si>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</si>
  <si>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</si>
  <si>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</si>
  <si>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</si>
  <si>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</si>
  <si>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</si>
  <si>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</si>
  <si>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</si>
  <si>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</si>
  <si>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</si>
  <si>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</si>
  <si>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</si>
  <si>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</si>
  <si>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</si>
  <si>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</si>
  <si>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</si>
  <si>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</si>
  <si>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</si>
  <si>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</si>
  <si>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</si>
  <si>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</si>
  <si>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</si>
  <si>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</si>
  <si>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</si>
  <si>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</si>
  <si>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</si>
  <si>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</si>
  <si>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</si>
  <si>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</si>
  <si>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</si>
  <si>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</si>
  <si>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</si>
  <si>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</si>
  <si>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</si>
  <si>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</si>
  <si>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</si>
  <si>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</si>
  <si>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</si>
  <si>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</si>
  <si>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</si>
  <si>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</si>
  <si>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</si>
  <si>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</si>
  <si>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</si>
  <si>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</si>
  <si>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</si>
  <si>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</si>
  <si>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</si>
  <si>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</si>
  <si>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</si>
  <si>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</si>
  <si>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</si>
  <si>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</si>
  <si>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</si>
  <si>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</si>
  <si>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</si>
  <si>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</si>
  <si>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</si>
  <si>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</si>
  <si>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</si>
  <si>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</si>
  <si>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</si>
  <si>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</si>
  <si>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</si>
  <si>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</si>
  <si>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</si>
  <si>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</si>
  <si>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</si>
  <si>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</si>
  <si>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</si>
  <si>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</si>
  <si>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</si>
  <si>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</si>
  <si>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</si>
  <si>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</si>
  <si>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</si>
  <si>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</si>
  <si>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</si>
  <si>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</si>
  <si>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</si>
  <si>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</si>
  <si>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</si>
  <si>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</si>
  <si>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</si>
  <si>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</si>
  <si>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</si>
  <si>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</si>
  <si>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</si>
  <si>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</si>
  <si>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</si>
  <si>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</si>
  <si>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</si>
  <si>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</si>
  <si>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</si>
  <si>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</si>
  <si>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</si>
  <si>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</si>
  <si>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</si>
  <si>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</si>
  <si>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</si>
  <si>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</si>
  <si>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</si>
  <si>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</si>
  <si>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</si>
  <si>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</si>
  <si>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</si>
  <si>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</si>
  <si>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</si>
  <si>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</si>
  <si>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</si>
  <si>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</si>
  <si>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</si>
  <si>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</si>
  <si>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</si>
  <si>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</si>
  <si>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</si>
  <si>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</si>
  <si>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</si>
  <si>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</si>
  <si>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</si>
  <si>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</si>
  <si>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</si>
  <si>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</si>
  <si>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</si>
  <si>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</si>
  <si>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</si>
  <si>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</si>
  <si>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</si>
  <si>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</si>
  <si>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</si>
  <si>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</si>
  <si>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</si>
  <si>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</si>
  <si>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</si>
  <si>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</si>
  <si>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</si>
  <si>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</si>
  <si>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</si>
  <si>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</si>
  <si>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</si>
  <si>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</si>
  <si>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</si>
  <si>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</si>
  <si>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</si>
  <si>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</si>
  <si>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</si>
  <si>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</si>
  <si>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</si>
  <si>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</si>
  <si>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</si>
  <si>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</si>
  <si>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</si>
  <si>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</si>
  <si>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</si>
  <si>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</si>
  <si>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</si>
  <si>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</si>
  <si>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</si>
  <si>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</si>
  <si>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</si>
  <si>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</si>
  <si>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</si>
  <si>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</si>
  <si>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</si>
  <si>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</si>
  <si>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</si>
  <si>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</si>
  <si>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</si>
  <si>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</si>
  <si>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</si>
  <si>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</si>
  <si>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</si>
  <si>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</si>
  <si>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</si>
  <si>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</si>
  <si>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</si>
  <si>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</si>
  <si>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</si>
  <si>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</si>
  <si>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</si>
  <si>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</si>
  <si>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</si>
  <si>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</si>
  <si>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</si>
  <si>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</si>
  <si>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</si>
  <si>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</si>
  <si>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</si>
  <si>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</si>
  <si>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</si>
  <si>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</si>
  <si>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</si>
  <si>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</si>
  <si>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</si>
  <si>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</si>
  <si>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</si>
  <si>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</si>
  <si>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</si>
  <si>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</si>
  <si>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</si>
  <si>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</si>
  <si>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</si>
  <si>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</si>
  <si>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</si>
  <si>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</si>
  <si>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</si>
  <si>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</si>
  <si>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</si>
  <si>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</si>
  <si>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</si>
  <si>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</si>
  <si>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</si>
  <si>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</si>
  <si>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</si>
  <si>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</si>
  <si>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</si>
  <si>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</si>
  <si>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</si>
  <si>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</si>
  <si>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</si>
  <si>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</si>
  <si>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</si>
  <si>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</si>
  <si>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</si>
  <si>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</si>
  <si>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</si>
  <si>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</si>
  <si>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</si>
  <si>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</si>
  <si>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</si>
  <si>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</si>
  <si>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</si>
  <si>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</si>
  <si>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</si>
  <si>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</si>
  <si>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</si>
  <si>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</si>
  <si>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</si>
  <si>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</si>
  <si>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</si>
  <si>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</si>
  <si>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</si>
  <si>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</si>
  <si>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</si>
  <si>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</si>
  <si>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</si>
  <si>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</si>
  <si>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</si>
  <si>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</si>
  <si>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</si>
  <si>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</si>
  <si>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</si>
  <si>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</si>
  <si>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</si>
  <si>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</si>
  <si>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</si>
  <si>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</si>
  <si>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</si>
  <si>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</si>
  <si>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</si>
  <si>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</si>
  <si>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</si>
  <si>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</si>
  <si>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</si>
  <si>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</si>
  <si>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</si>
  <si>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</si>
  <si>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</si>
  <si>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</si>
  <si>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</si>
  <si>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</si>
  <si>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</si>
  <si>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</si>
  <si>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</si>
  <si>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</si>
  <si>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</si>
  <si>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</si>
  <si>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</si>
  <si>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</si>
  <si>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</si>
  <si>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</si>
  <si>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</si>
  <si>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</si>
  <si>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</si>
  <si>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</si>
  <si>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</si>
  <si>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</si>
  <si>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</si>
  <si>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</si>
  <si>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</si>
  <si>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</si>
  <si>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</si>
  <si>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</si>
  <si>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</si>
  <si>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</si>
  <si>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</si>
  <si>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</si>
  <si>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</si>
  <si>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</si>
  <si>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</si>
  <si>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</si>
  <si>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</si>
  <si>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</si>
  <si>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</si>
  <si>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</si>
  <si>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</si>
  <si>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</si>
  <si>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</si>
  <si>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</si>
  <si>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</si>
  <si>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</si>
  <si>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</si>
  <si>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</si>
  <si>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</si>
  <si>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</si>
  <si>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</si>
  <si>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</si>
  <si>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</si>
  <si>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</si>
  <si>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</si>
  <si>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</si>
  <si>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</si>
  <si>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</si>
  <si>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</si>
  <si>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</si>
  <si>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</si>
  <si>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</si>
  <si>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</si>
  <si>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</si>
  <si>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</si>
  <si>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</si>
  <si>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</si>
  <si>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</si>
  <si>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</si>
  <si>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</si>
  <si>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</si>
  <si>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</si>
  <si>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</si>
  <si>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</si>
  <si>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</si>
  <si>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</si>
  <si>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</si>
  <si>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</si>
  <si>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</si>
  <si>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</si>
  <si>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</si>
  <si>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</si>
  <si>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</si>
  <si>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</si>
  <si>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</si>
  <si>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</si>
  <si>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</si>
  <si>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</si>
  <si>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</si>
  <si>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</si>
  <si>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</si>
  <si>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</si>
  <si>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</si>
  <si>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</si>
  <si>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</si>
  <si>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</si>
  <si>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</si>
  <si>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</si>
  <si>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</si>
  <si>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</si>
  <si>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</si>
  <si>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</si>
  <si>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</si>
  <si>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</si>
  <si>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</si>
  <si>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</si>
  <si>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</si>
  <si>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</si>
  <si>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</si>
  <si>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</si>
  <si>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</si>
  <si>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</si>
  <si>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</si>
  <si>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</si>
  <si>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</si>
  <si>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</si>
  <si>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</si>
  <si>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</si>
  <si>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</si>
  <si>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</si>
  <si>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</si>
  <si>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</si>
  <si>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</si>
  <si>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</si>
  <si>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</si>
  <si>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</si>
  <si>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</si>
  <si>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</si>
  <si>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</si>
  <si>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</si>
  <si>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</si>
  <si>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</si>
  <si>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</si>
  <si>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</si>
  <si>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</si>
  <si>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</si>
  <si>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</si>
  <si>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</si>
  <si>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</si>
  <si>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</si>
  <si>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</si>
  <si>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</si>
  <si>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</si>
  <si>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</si>
  <si>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</si>
  <si>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</si>
  <si>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</si>
  <si>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</si>
  <si>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</si>
  <si>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</si>
  <si>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</si>
  <si>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</si>
  <si>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</si>
  <si>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</si>
  <si>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</si>
  <si>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</si>
  <si>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</si>
  <si>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</si>
  <si>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</si>
  <si>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</si>
  <si>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</si>
  <si>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</si>
  <si>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</si>
  <si>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</si>
  <si>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</si>
  <si>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</si>
  <si>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</si>
  <si>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</si>
  <si>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</si>
  <si>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</si>
  <si>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</si>
  <si>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</si>
  <si>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</si>
  <si>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</si>
  <si>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</si>
  <si>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</si>
  <si>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</si>
  <si>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</si>
  <si>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</si>
  <si>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</si>
  <si>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</si>
  <si>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</si>
  <si>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</si>
  <si>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</si>
  <si>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</si>
  <si>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</si>
  <si>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</si>
  <si>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</si>
  <si>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</si>
  <si>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</si>
  <si>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</si>
  <si>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</si>
  <si>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</si>
  <si>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</si>
  <si>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</si>
  <si>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</si>
  <si>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</si>
  <si>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</si>
  <si>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</si>
  <si>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</si>
  <si>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</si>
  <si>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</si>
  <si>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</si>
  <si>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</si>
  <si>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</si>
  <si>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</si>
  <si>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</si>
  <si>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</si>
  <si>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</si>
  <si>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</si>
  <si>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</si>
  <si>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</si>
  <si>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</si>
  <si>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</si>
  <si>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</si>
  <si>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</si>
  <si>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</si>
  <si>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</si>
  <si>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</si>
  <si>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</si>
  <si>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</si>
  <si>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</si>
  <si>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</si>
  <si>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</si>
  <si>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</si>
  <si>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</si>
  <si>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</si>
  <si>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</si>
  <si>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</si>
  <si>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</si>
  <si>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</si>
  <si>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</si>
  <si>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</si>
  <si>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</si>
  <si>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</si>
  <si>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</si>
  <si>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</si>
  <si>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</si>
  <si>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</si>
  <si>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</si>
  <si>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</si>
  <si>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</si>
  <si>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</si>
  <si>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</si>
  <si>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</si>
  <si>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</si>
  <si>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</si>
  <si>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</si>
  <si>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</si>
  <si>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</si>
  <si>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</si>
  <si>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</si>
  <si>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</si>
  <si>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</si>
  <si>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</si>
  <si>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</si>
  <si>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</si>
  <si>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</si>
  <si>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</si>
  <si>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</si>
  <si>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</si>
  <si>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</si>
  <si>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</si>
  <si>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</si>
  <si>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</si>
  <si>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</si>
  <si>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</si>
  <si>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</si>
  <si>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</si>
  <si>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</si>
  <si>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</si>
  <si>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</si>
  <si>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</si>
  <si>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</si>
  <si>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</si>
  <si>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</si>
  <si>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</si>
  <si>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</si>
  <si>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</si>
  <si>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</si>
  <si>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</si>
  <si>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</si>
  <si>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</si>
  <si>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</si>
  <si>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</si>
  <si>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</si>
  <si>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</si>
  <si>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</si>
  <si>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</si>
  <si>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</si>
  <si>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</si>
  <si>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</si>
  <si>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</si>
  <si>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</si>
  <si>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</si>
  <si>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</si>
  <si>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</si>
  <si>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</si>
  <si>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</si>
  <si>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</si>
  <si>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</si>
  <si>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</si>
  <si>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</si>
  <si>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</si>
  <si>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</si>
  <si>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</si>
  <si>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</si>
  <si>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</si>
  <si>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</si>
  <si>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</si>
  <si>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</si>
  <si>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</si>
  <si>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</si>
  <si>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</si>
  <si>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</si>
  <si>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</si>
  <si>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</si>
  <si>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</si>
  <si>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</si>
  <si>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</si>
  <si>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</si>
  <si>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</si>
  <si>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</si>
  <si>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</si>
  <si>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</si>
  <si>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</si>
  <si>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</si>
  <si>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</si>
  <si>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</si>
  <si>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</si>
  <si>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</si>
  <si>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</si>
  <si>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</si>
  <si>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</si>
  <si>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</si>
  <si>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</si>
  <si>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</si>
  <si>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</si>
  <si>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</si>
  <si>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</si>
  <si>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</si>
  <si>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</si>
  <si>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</si>
  <si>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</si>
  <si>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</si>
  <si>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</si>
  <si>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</si>
  <si>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</si>
  <si>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</si>
  <si>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</si>
  <si>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</si>
  <si>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</si>
  <si>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</si>
  <si>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</si>
  <si>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</si>
  <si>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</si>
  <si>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</si>
  <si>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</si>
  <si>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</si>
  <si>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</si>
  <si>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</si>
  <si>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</si>
  <si>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</si>
  <si>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</si>
  <si>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</si>
  <si>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</si>
  <si>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</si>
  <si>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</si>
  <si>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</si>
  <si>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</si>
  <si>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</si>
  <si>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</si>
  <si>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</si>
  <si>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</si>
  <si>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</si>
  <si>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</si>
  <si>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</si>
  <si>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</si>
  <si>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</si>
  <si>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</si>
  <si>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</si>
  <si>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</si>
  <si>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</si>
  <si>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</si>
  <si>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</si>
  <si>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</si>
  <si>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</si>
  <si>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</si>
  <si>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</si>
  <si>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</si>
  <si>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</si>
  <si>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</si>
  <si>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</si>
  <si>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</si>
  <si>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</si>
  <si>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</si>
  <si>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</si>
  <si>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</si>
  <si>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</si>
  <si>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</si>
  <si>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</si>
  <si>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</si>
  <si>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</si>
  <si>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</si>
  <si>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</si>
  <si>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</si>
  <si>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</si>
  <si>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</si>
  <si>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</si>
  <si>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</si>
  <si>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</si>
  <si>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</si>
  <si>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</si>
  <si>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</si>
  <si>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</si>
  <si>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</si>
  <si>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</si>
  <si>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</si>
  <si>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</si>
  <si>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</si>
  <si>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</si>
  <si>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</si>
  <si>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</si>
  <si>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</si>
  <si>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</si>
  <si>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</si>
  <si>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</si>
  <si>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</si>
  <si>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</si>
  <si>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</si>
  <si>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</si>
  <si>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</si>
  <si>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</si>
  <si>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</si>
  <si>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</si>
  <si>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</si>
  <si>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</si>
  <si>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</si>
  <si>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</si>
  <si>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</si>
  <si>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</si>
  <si>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</si>
  <si>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</si>
  <si>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</si>
  <si>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</si>
  <si>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</si>
  <si>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</si>
  <si>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</si>
  <si>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</si>
  <si>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</si>
  <si>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</si>
  <si>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</si>
  <si>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</si>
  <si>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</si>
  <si>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</si>
  <si>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</si>
  <si>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</si>
  <si>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</si>
  <si>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</si>
  <si>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</si>
  <si>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</si>
  <si>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</si>
  <si>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</si>
  <si>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</si>
  <si>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</si>
  <si>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</si>
  <si>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</si>
  <si>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</si>
  <si>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</si>
  <si>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</si>
  <si>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</si>
  <si>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</si>
  <si>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</si>
  <si>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</si>
  <si>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</si>
  <si>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</si>
  <si>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</si>
  <si>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</si>
  <si>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</si>
  <si>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</si>
  <si>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</si>
  <si>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</si>
  <si>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</si>
  <si>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</si>
  <si>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</si>
  <si>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</si>
  <si>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</si>
  <si>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</si>
  <si>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</si>
  <si>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</si>
  <si>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</si>
  <si>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</si>
  <si>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</si>
  <si>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</si>
  <si>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</si>
  <si>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</si>
  <si>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</si>
  <si>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</si>
  <si>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</si>
  <si>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</si>
  <si>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</si>
  <si>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</si>
  <si>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</si>
  <si>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</si>
  <si>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</si>
  <si>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</si>
  <si>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</si>
  <si>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</si>
  <si>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</si>
  <si>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</si>
  <si>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</si>
  <si>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</si>
  <si>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</si>
  <si>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</si>
  <si>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</si>
  <si>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</si>
  <si>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</si>
  <si>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</si>
  <si>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</si>
  <si>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</si>
  <si>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</si>
  <si>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</si>
  <si>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</si>
  <si>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</si>
  <si>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</si>
  <si>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</si>
  <si>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</si>
  <si>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</si>
  <si>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</si>
  <si>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</si>
  <si>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</si>
  <si>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</si>
  <si>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</si>
  <si>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</si>
  <si>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</si>
  <si>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</si>
  <si>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</si>
  <si>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</si>
  <si>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</si>
  <si>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</si>
  <si>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</si>
  <si>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</si>
  <si>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</si>
  <si>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</si>
  <si>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</si>
  <si>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</si>
  <si>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</si>
  <si>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</si>
  <si>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</si>
  <si>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</si>
  <si>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</si>
  <si>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</si>
  <si>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</si>
  <si>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</si>
  <si>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</si>
  <si>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</si>
  <si>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</si>
  <si>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</si>
  <si>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</si>
  <si>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</si>
  <si>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</si>
  <si>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</si>
  <si>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</si>
  <si>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</si>
  <si>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</si>
  <si>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</si>
  <si>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</si>
  <si>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</si>
  <si>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</si>
  <si>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</si>
  <si>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</si>
  <si>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</si>
  <si>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</si>
  <si>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</si>
  <si>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</si>
  <si>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</si>
  <si>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</si>
  <si>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</si>
  <si>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</si>
  <si>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</si>
  <si>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</si>
  <si>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</si>
  <si>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</si>
  <si>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</si>
  <si>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</si>
  <si>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</si>
  <si>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</si>
  <si>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</si>
  <si>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</si>
  <si>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</si>
  <si>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</si>
  <si>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</si>
  <si>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</si>
  <si>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</si>
  <si>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</si>
  <si>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</si>
  <si>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</si>
  <si>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</si>
  <si>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</si>
  <si>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</si>
  <si>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</si>
  <si>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</si>
  <si>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</si>
  <si>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</si>
  <si>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</si>
  <si>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</si>
  <si>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</si>
  <si>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</si>
  <si>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</si>
  <si>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</si>
  <si>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</si>
  <si>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</si>
  <si>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</si>
  <si>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</si>
  <si>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</si>
  <si>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</si>
  <si>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</si>
  <si>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</si>
  <si>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</si>
  <si>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</si>
  <si>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</si>
  <si>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</si>
  <si>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</si>
  <si>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</si>
  <si>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</si>
  <si>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</si>
  <si>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</si>
  <si>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</si>
  <si>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</si>
  <si>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</si>
  <si>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</si>
  <si>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</si>
  <si>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</si>
  <si>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</si>
  <si>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</si>
  <si>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</si>
  <si>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</si>
  <si>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</si>
  <si>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</si>
  <si>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</si>
  <si>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</si>
  <si>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</si>
  <si>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</si>
  <si>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</si>
  <si>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</si>
  <si>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</si>
  <si>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</si>
  <si>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</si>
  <si>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</si>
  <si>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</si>
  <si>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</si>
  <si>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</si>
  <si>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</si>
  <si>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</si>
  <si>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</si>
  <si>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</si>
  <si>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</si>
  <si>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</si>
  <si>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</si>
  <si>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</si>
  <si>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</si>
  <si>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</si>
  <si>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</si>
  <si>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</si>
  <si>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</si>
  <si>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</si>
  <si>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</si>
  <si>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</si>
  <si>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</si>
  <si>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</si>
  <si>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</si>
  <si>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</si>
  <si>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</si>
  <si>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</si>
  <si>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</si>
  <si>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</si>
  <si>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</si>
  <si>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</si>
  <si>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</si>
  <si>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</si>
  <si>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</si>
  <si>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</si>
  <si>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</si>
  <si>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</si>
  <si>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</si>
  <si>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</si>
  <si>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</si>
  <si>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</si>
  <si>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</si>
  <si>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</si>
  <si>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</si>
  <si>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</si>
  <si>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</si>
  <si>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</si>
  <si>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</si>
  <si>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</si>
  <si>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</si>
  <si>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</si>
  <si>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</si>
  <si>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</si>
  <si>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</si>
  <si>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</si>
  <si>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</si>
  <si>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</si>
  <si>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</si>
  <si>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</si>
  <si>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</si>
  <si>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</si>
  <si>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</si>
  <si>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</si>
  <si>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</si>
  <si>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</si>
  <si>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</si>
  <si>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</si>
  <si>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</si>
  <si>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</si>
  <si>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</si>
  <si>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</si>
  <si>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</si>
  <si>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</si>
  <si>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</si>
  <si>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</si>
  <si>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</si>
  <si>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</si>
  <si>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</si>
  <si>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</si>
  <si>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</si>
  <si>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</si>
  <si>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</si>
  <si>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</si>
  <si>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</si>
  <si>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</si>
  <si>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</si>
  <si>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</si>
  <si>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</si>
  <si>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</si>
  <si>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</si>
  <si>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</si>
  <si>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</si>
  <si>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</si>
  <si>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</si>
  <si>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</si>
  <si>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</si>
  <si>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</si>
  <si>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</si>
  <si>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</si>
  <si>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</si>
  <si>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</si>
  <si>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</si>
  <si>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</si>
  <si>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</si>
  <si>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</si>
  <si>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</si>
  <si>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</si>
  <si>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</si>
  <si>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</si>
  <si>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</si>
  <si>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</si>
  <si>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</si>
  <si>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</si>
  <si>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</si>
  <si>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</si>
  <si>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</si>
  <si>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</si>
  <si>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</si>
  <si>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</si>
  <si>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</si>
  <si>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</si>
  <si>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</si>
  <si>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</si>
  <si>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</si>
  <si>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</si>
  <si>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</si>
  <si>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</si>
  <si>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</si>
  <si>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</si>
  <si>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</si>
  <si>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</si>
  <si>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</si>
  <si>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</si>
  <si>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</si>
  <si>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</si>
  <si>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</si>
  <si>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</si>
  <si>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</si>
  <si>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</si>
  <si>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</si>
  <si>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</si>
  <si>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</si>
  <si>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</si>
  <si>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</si>
  <si>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</si>
  <si>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</si>
  <si>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</si>
  <si>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</si>
  <si>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</si>
  <si>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</si>
  <si>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</si>
  <si>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</si>
  <si>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</si>
  <si>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</si>
  <si>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</si>
  <si>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</si>
  <si>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</si>
  <si>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</si>
  <si>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</si>
  <si>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</si>
  <si>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</si>
  <si>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</si>
  <si>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</si>
  <si>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</si>
  <si>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</si>
  <si>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</si>
  <si>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</si>
  <si>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</si>
  <si>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</si>
  <si>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</si>
  <si>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</si>
  <si>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</si>
  <si>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</si>
  <si>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</si>
  <si>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</si>
  <si>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</si>
  <si>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</si>
  <si>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</si>
  <si>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</si>
  <si>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</si>
  <si>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</si>
  <si>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</si>
  <si>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</si>
  <si>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</si>
  <si>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</si>
  <si>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</si>
  <si>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</si>
  <si>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</si>
  <si>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</si>
  <si>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</si>
  <si>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</si>
  <si>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</si>
  <si>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</si>
  <si>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</si>
  <si>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</si>
  <si>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</si>
  <si>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</si>
  <si>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</si>
  <si>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</si>
  <si>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</si>
  <si>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</si>
  <si>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</si>
  <si>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</si>
  <si>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</si>
  <si>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</si>
  <si>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</si>
  <si>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</si>
  <si>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</si>
  <si>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</si>
  <si>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</si>
  <si>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</si>
  <si>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</si>
  <si>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</si>
  <si>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</si>
  <si>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</si>
  <si>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</si>
  <si>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</si>
  <si>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</si>
  <si>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</si>
  <si>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</si>
  <si>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</si>
  <si>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</si>
  <si>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</si>
  <si>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</si>
  <si>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</si>
  <si>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</si>
  <si>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</si>
  <si>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</si>
  <si>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</si>
  <si>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</si>
  <si>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</si>
  <si>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</si>
  <si>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</si>
  <si>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</si>
  <si>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</si>
  <si>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</si>
  <si>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</si>
  <si>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</si>
  <si>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</si>
  <si>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</si>
  <si>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</si>
  <si>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</si>
  <si>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</si>
  <si>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</si>
  <si>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</si>
  <si>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</si>
  <si>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</si>
  <si>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</si>
  <si>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</si>
  <si>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</si>
  <si>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</si>
  <si>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</si>
  <si>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</si>
  <si>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</si>
  <si>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</si>
  <si>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</si>
  <si>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</si>
  <si>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</si>
  <si>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</si>
  <si>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</si>
  <si>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</si>
  <si>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</si>
  <si>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</si>
  <si>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</si>
  <si>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</si>
  <si>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</si>
  <si>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</si>
  <si>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</si>
  <si>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</si>
  <si>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</si>
  <si>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</si>
  <si>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</si>
  <si>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</si>
  <si>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</si>
  <si>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</si>
  <si>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</si>
  <si>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</si>
  <si>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</si>
  <si>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</si>
  <si>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</si>
  <si>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</si>
  <si>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</si>
  <si>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</si>
  <si>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</si>
  <si>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</si>
  <si>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</si>
  <si>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</si>
  <si>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</si>
  <si>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</si>
  <si>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</si>
  <si>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</si>
  <si>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</si>
  <si>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</si>
  <si>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</si>
  <si>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</si>
  <si>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</si>
  <si>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</si>
  <si>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</si>
  <si>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</si>
  <si>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</si>
  <si>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</si>
  <si>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</si>
  <si>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</si>
  <si>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</si>
  <si>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</si>
  <si>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</si>
  <si>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</si>
  <si>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</si>
  <si>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</si>
  <si>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</si>
  <si>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</si>
  <si>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</si>
  <si>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</si>
  <si>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</si>
  <si>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</si>
  <si>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</si>
  <si>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</si>
  <si>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</si>
  <si>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</si>
  <si>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</si>
  <si>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</si>
  <si>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</si>
  <si>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</si>
  <si>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</si>
  <si>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</si>
  <si>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</si>
  <si>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</si>
  <si>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</si>
  <si>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</si>
  <si>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</si>
  <si>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</si>
  <si>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</si>
  <si>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</si>
  <si>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</si>
  <si>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</si>
  <si>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</si>
  <si>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</si>
  <si>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</si>
  <si>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</si>
  <si>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</si>
  <si>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</si>
  <si>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</si>
  <si>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</si>
  <si>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</si>
  <si>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</si>
  <si>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</si>
  <si>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</si>
  <si>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</si>
  <si>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</si>
  <si>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</si>
  <si>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</si>
  <si>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</si>
  <si>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</si>
  <si>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</si>
  <si>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</si>
  <si>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</si>
  <si>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</si>
  <si>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</si>
  <si>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</si>
  <si>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</si>
  <si>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</si>
  <si>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</si>
  <si>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</si>
  <si>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</si>
  <si>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</si>
  <si>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</si>
  <si>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</si>
  <si>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</si>
  <si>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</si>
  <si>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</si>
  <si>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</si>
  <si>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</si>
  <si>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</si>
  <si>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</si>
  <si>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</si>
  <si>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</si>
  <si>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</si>
  <si>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</si>
  <si>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</si>
  <si>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</si>
  <si>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</si>
  <si>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</si>
  <si>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</si>
  <si>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</si>
  <si>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</si>
  <si>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</si>
  <si>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</si>
  <si>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</si>
  <si>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</si>
  <si>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</si>
  <si>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</si>
  <si>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</si>
  <si>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</si>
  <si>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</si>
  <si>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</si>
  <si>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</si>
  <si>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</si>
  <si>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</si>
  <si>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</si>
  <si>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</si>
  <si>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</si>
  <si>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</si>
  <si>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</si>
  <si>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</si>
  <si>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</si>
  <si>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</si>
  <si>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</si>
  <si>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</si>
  <si>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</si>
  <si>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</si>
  <si>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</si>
  <si>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</si>
  <si>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</si>
  <si>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</si>
  <si>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</si>
  <si>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</si>
  <si>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</si>
  <si>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</si>
  <si>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</si>
  <si>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</si>
  <si>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</si>
  <si>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</si>
  <si>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</si>
  <si>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</si>
  <si>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</si>
  <si>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</si>
  <si>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</si>
  <si>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</si>
  <si>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</si>
  <si>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</si>
  <si>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</si>
  <si>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</si>
  <si>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</si>
  <si>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</si>
  <si>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</si>
  <si>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</si>
  <si>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</si>
  <si>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</si>
  <si>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</si>
  <si>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</si>
  <si>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</si>
  <si>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</si>
  <si>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</si>
  <si>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</si>
  <si>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</si>
  <si>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</si>
  <si>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</si>
  <si>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</si>
  <si>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</si>
  <si>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</si>
  <si>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</si>
  <si>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</si>
  <si>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</si>
  <si>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</si>
  <si>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</si>
  <si>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</si>
  <si>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</si>
  <si>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</si>
  <si>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</si>
  <si>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</si>
  <si>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</si>
  <si>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</si>
  <si>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</si>
  <si>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</si>
  <si>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</si>
  <si>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</si>
  <si>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</si>
  <si>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</si>
  <si>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</si>
  <si>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</si>
  <si>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</si>
  <si>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</si>
  <si>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</si>
  <si>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</si>
  <si>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</si>
  <si>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</si>
  <si>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</si>
  <si>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</si>
  <si>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</si>
  <si>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</si>
  <si>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</si>
  <si>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</si>
  <si>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</si>
  <si>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</si>
  <si>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</si>
  <si>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</si>
  <si>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</si>
  <si>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</si>
  <si>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</si>
  <si>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</si>
  <si>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</si>
  <si>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</si>
  <si>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</si>
  <si>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</si>
  <si>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</si>
  <si>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</si>
  <si>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</si>
  <si>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</si>
  <si>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</si>
  <si>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</si>
  <si>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</si>
  <si>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</si>
  <si>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</si>
  <si>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</si>
  <si>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</si>
  <si>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</si>
  <si>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</si>
  <si>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</si>
  <si>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</si>
  <si>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</si>
  <si>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</si>
  <si>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</si>
  <si>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</si>
  <si>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</si>
  <si>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</si>
  <si>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</si>
  <si>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</si>
  <si>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</si>
  <si>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</si>
  <si>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</si>
  <si>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</si>
  <si>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</si>
  <si>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</si>
  <si>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</si>
  <si>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</si>
  <si>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</si>
  <si>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</si>
  <si>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</si>
  <si>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</si>
  <si>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</si>
  <si>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</si>
  <si>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</si>
  <si>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</si>
  <si>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</si>
  <si>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</si>
  <si>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</si>
  <si>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</si>
  <si>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</si>
  <si>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</si>
  <si>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</si>
  <si>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</si>
  <si>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</si>
  <si>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</si>
  <si>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</si>
  <si>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</si>
  <si>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</si>
  <si>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</si>
  <si>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</si>
  <si>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</si>
  <si>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</si>
  <si>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</si>
  <si>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</si>
  <si>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</si>
  <si>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</si>
  <si>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</si>
  <si>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</si>
  <si>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</si>
  <si>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</si>
  <si>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</si>
  <si>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</si>
  <si>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</si>
  <si>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</si>
  <si>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</si>
  <si>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</si>
  <si>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</si>
  <si>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</si>
  <si>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</si>
  <si>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</si>
  <si>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</si>
  <si>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</si>
  <si>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</si>
  <si>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</si>
  <si>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</si>
  <si>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</si>
  <si>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</si>
  <si>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</si>
  <si>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</si>
  <si>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</si>
  <si>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</si>
  <si>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</si>
  <si>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</si>
  <si>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</si>
  <si>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</si>
  <si>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</si>
  <si>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</si>
  <si>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</si>
  <si>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</si>
  <si>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</si>
  <si>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</si>
  <si>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</si>
  <si>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</si>
  <si>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</si>
  <si>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</si>
  <si>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</si>
  <si>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</si>
  <si>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</si>
  <si>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</si>
  <si>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</si>
  <si>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</si>
  <si>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</si>
  <si>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</si>
  <si>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</si>
  <si>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</si>
  <si>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</si>
  <si>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</si>
  <si>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</si>
  <si>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</si>
  <si>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</si>
  <si>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</si>
  <si>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</si>
  <si>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</si>
  <si>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</si>
  <si>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</si>
  <si>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</si>
  <si>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</si>
  <si>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</si>
  <si>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</si>
  <si>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</si>
  <si>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</si>
  <si>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</si>
  <si>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</si>
  <si>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</si>
  <si>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</si>
  <si>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</si>
  <si>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</si>
  <si>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</si>
  <si>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</si>
  <si>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</si>
  <si>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</si>
  <si>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</si>
  <si>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</si>
  <si>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</si>
  <si>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</si>
  <si>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</si>
  <si>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</si>
  <si>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</si>
  <si>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</si>
  <si>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</si>
  <si>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</si>
  <si>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</si>
  <si>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</si>
  <si>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</si>
  <si>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</si>
  <si>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</si>
  <si>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</si>
  <si>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</si>
  <si>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</si>
  <si>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</si>
  <si>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</si>
  <si>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</si>
  <si>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</si>
  <si>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</si>
  <si>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</si>
  <si>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</si>
  <si>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</si>
  <si>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</si>
  <si>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</si>
  <si>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</si>
  <si>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</si>
  <si>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</si>
  <si>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</si>
  <si>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</si>
  <si>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</si>
  <si>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</si>
  <si>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</si>
  <si>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</si>
  <si>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</si>
  <si>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</si>
  <si>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</si>
  <si>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</si>
  <si>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</si>
  <si>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</si>
  <si>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</si>
  <si>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</si>
  <si>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</si>
  <si>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</si>
  <si>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</si>
  <si>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</si>
  <si>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</si>
  <si>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</si>
  <si>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</si>
  <si>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</si>
  <si>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</si>
  <si>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</si>
  <si>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</si>
  <si>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</si>
  <si>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</si>
  <si>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</si>
  <si>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</si>
  <si>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</si>
  <si>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</si>
  <si>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</si>
  <si>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</si>
  <si>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</si>
  <si>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</si>
  <si>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</si>
  <si>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</si>
  <si>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</si>
  <si>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</si>
  <si>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</si>
  <si>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</si>
  <si>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</si>
  <si>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</si>
  <si>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</si>
  <si>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</si>
  <si>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</si>
  <si>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</si>
  <si>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</si>
  <si>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</si>
  <si>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</si>
  <si>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</si>
  <si>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</si>
  <si>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</si>
  <si>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</si>
  <si>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</si>
  <si>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</si>
  <si>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</si>
  <si>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</si>
  <si>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</si>
  <si>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</si>
  <si>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</si>
  <si>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</si>
  <si>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</si>
  <si>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</si>
  <si>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</si>
  <si>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</si>
  <si>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</si>
  <si>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</si>
  <si>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</si>
  <si>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</si>
  <si>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</si>
  <si>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</si>
  <si>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</si>
  <si>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</si>
  <si>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</si>
  <si>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</si>
  <si>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</si>
  <si>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</si>
  <si>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</si>
  <si>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</si>
  <si>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</si>
  <si>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</si>
  <si>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</si>
  <si>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</si>
  <si>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</si>
  <si>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</si>
  <si>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</si>
  <si>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</si>
  <si>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</si>
  <si>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</si>
  <si>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</si>
  <si>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</si>
  <si>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</si>
  <si>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</si>
  <si>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</si>
  <si>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</si>
  <si>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</si>
  <si>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</si>
  <si>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</si>
  <si>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</si>
  <si>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</si>
  <si>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</si>
  <si>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</si>
  <si>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</si>
  <si>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</si>
  <si>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</si>
  <si>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</si>
  <si>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</si>
  <si>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</si>
  <si>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</si>
  <si>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</si>
  <si>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</si>
  <si>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</si>
  <si>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</si>
  <si>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</si>
  <si>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</si>
  <si>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</si>
  <si>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</si>
  <si>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</si>
  <si>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</si>
  <si>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</si>
  <si>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</si>
  <si>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</si>
  <si>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</si>
  <si>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</si>
  <si>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</si>
  <si>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</si>
  <si>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</si>
  <si>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</si>
  <si>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</si>
  <si>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</si>
  <si>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</si>
  <si>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</si>
  <si>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</si>
  <si>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</si>
  <si>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</si>
  <si>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</si>
  <si>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</si>
  <si>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</si>
  <si>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</si>
  <si>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</si>
  <si>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</si>
  <si>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</si>
  <si>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</si>
  <si>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</si>
  <si>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</si>
  <si>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</si>
  <si>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</si>
  <si>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</si>
  <si>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</si>
  <si>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</si>
  <si>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</si>
  <si>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</si>
  <si>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</si>
  <si>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</si>
  <si>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</si>
  <si>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</si>
  <si>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</si>
  <si>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</si>
  <si>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</si>
  <si>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</si>
  <si>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</si>
  <si>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</si>
  <si>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</si>
  <si>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</si>
  <si>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</si>
  <si>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</si>
  <si>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</si>
  <si>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</si>
  <si>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</si>
  <si>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</si>
  <si>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</si>
  <si>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</si>
  <si>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</si>
  <si>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</si>
  <si>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</si>
  <si>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</si>
  <si>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</si>
  <si>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</si>
  <si>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</si>
  <si>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</si>
  <si>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</si>
  <si>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</si>
  <si>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</si>
  <si>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</si>
  <si>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</si>
  <si>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</si>
  <si>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</si>
  <si>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</si>
  <si>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</si>
  <si>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</si>
  <si>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</si>
  <si>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</si>
  <si>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</si>
  <si>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</si>
  <si>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</si>
  <si>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</si>
  <si>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</si>
  <si>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</si>
  <si>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</si>
  <si>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</si>
  <si>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</si>
  <si>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</si>
  <si>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</si>
  <si>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</si>
  <si>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</si>
  <si>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</si>
  <si>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</si>
  <si>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</si>
  <si>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</si>
  <si>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</si>
  <si>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</si>
  <si>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</si>
  <si>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</si>
  <si>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</si>
  <si>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</si>
  <si>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</si>
  <si>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</si>
  <si>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</si>
  <si>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</si>
  <si>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</si>
  <si>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</si>
  <si>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</si>
  <si>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</si>
  <si>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</si>
  <si>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</si>
  <si>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</si>
  <si>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</si>
  <si>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</si>
  <si>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</si>
  <si>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</si>
  <si>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</si>
  <si>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</si>
  <si>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</si>
  <si>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</si>
  <si>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</si>
  <si>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</si>
  <si>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</si>
  <si>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</si>
  <si>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</si>
  <si>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</si>
  <si>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</si>
  <si>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</si>
  <si>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</si>
  <si>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</si>
  <si>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</si>
  <si>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</si>
  <si>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</si>
  <si>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</si>
  <si>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</si>
  <si>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</si>
  <si>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</si>
  <si>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</si>
  <si>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</si>
  <si>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</si>
  <si>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</si>
  <si>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</si>
  <si>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</si>
  <si>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</si>
  <si>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</si>
  <si>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</si>
  <si>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</si>
  <si>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</si>
  <si>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</si>
  <si>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</si>
  <si>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</si>
  <si>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</si>
  <si>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</si>
  <si>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</si>
  <si>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</si>
  <si>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</si>
  <si>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</si>
  <si>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</si>
  <si>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</si>
  <si>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</si>
  <si>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</si>
  <si>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</si>
  <si>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</si>
  <si>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</si>
  <si>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</si>
  <si>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</si>
  <si>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</si>
  <si>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</si>
  <si>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</si>
  <si>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</si>
  <si>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</si>
  <si>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</si>
  <si>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</si>
  <si>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</si>
  <si>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</si>
  <si>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</si>
  <si>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</si>
  <si>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</si>
  <si>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</si>
  <si>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</si>
  <si>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</si>
  <si>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</si>
  <si>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</si>
  <si>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</si>
  <si>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</si>
  <si>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</si>
  <si>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</si>
  <si>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</si>
  <si>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</si>
  <si>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</si>
  <si>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</si>
  <si>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</si>
  <si>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</si>
  <si>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</si>
  <si>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</si>
  <si>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</si>
  <si>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</si>
  <si>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</si>
  <si>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</si>
  <si>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</si>
  <si>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</si>
  <si>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</si>
  <si>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</si>
  <si>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</si>
  <si>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</si>
  <si>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</si>
  <si>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</si>
  <si>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</si>
  <si>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</si>
  <si>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</si>
  <si>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</si>
  <si>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</si>
  <si>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</si>
  <si>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</si>
  <si>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</si>
  <si>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</si>
  <si>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</si>
  <si>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</si>
  <si>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</si>
  <si>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</si>
  <si>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</si>
  <si>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</si>
  <si>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</si>
  <si>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</si>
  <si>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</si>
  <si>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</si>
  <si>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</si>
  <si>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</si>
  <si>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</si>
  <si>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</si>
  <si>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</si>
  <si>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</si>
  <si>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</si>
  <si>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</si>
  <si>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</si>
  <si>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</si>
  <si>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</si>
  <si>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</si>
  <si>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</si>
  <si>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</si>
  <si>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</si>
  <si>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</si>
  <si>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</si>
  <si>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</si>
  <si>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</si>
  <si>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</si>
  <si>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</si>
  <si>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</si>
  <si>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</si>
  <si>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</si>
  <si>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</si>
  <si>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</si>
  <si>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</si>
  <si>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</si>
  <si>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</si>
  <si>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</si>
  <si>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</si>
  <si>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</si>
  <si>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</si>
  <si>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</si>
  <si>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</si>
  <si>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</si>
  <si>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</si>
  <si>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</si>
  <si>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</si>
  <si>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</si>
  <si>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</si>
  <si>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</si>
  <si>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</si>
  <si>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</si>
  <si>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</si>
  <si>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</si>
  <si>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</si>
  <si>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</si>
  <si>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</si>
  <si>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</si>
  <si>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</si>
  <si>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</si>
  <si>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</si>
  <si>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</si>
  <si>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</si>
  <si>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</si>
  <si>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</si>
  <si>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</si>
  <si>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</si>
  <si>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</si>
  <si>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</si>
  <si>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</si>
  <si>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</si>
  <si>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</si>
  <si>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</si>
  <si>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</si>
  <si>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</si>
  <si>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</si>
  <si>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</si>
  <si>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</si>
  <si>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</si>
  <si>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</si>
  <si>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</si>
  <si>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</si>
  <si>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</si>
  <si>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</si>
  <si>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</si>
  <si>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</si>
  <si>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</si>
  <si>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</si>
  <si>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</si>
  <si>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</si>
  <si>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</si>
  <si>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</si>
  <si>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</si>
  <si>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</si>
  <si>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</si>
  <si>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</si>
  <si>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</si>
  <si>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</si>
  <si>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</si>
  <si>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</si>
  <si>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</si>
  <si>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</si>
  <si>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</si>
  <si>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</si>
  <si>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</si>
  <si>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</si>
  <si>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</si>
  <si>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</si>
  <si>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</si>
  <si>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</si>
  <si>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</si>
  <si>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</si>
  <si>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</si>
  <si>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</si>
  <si>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</si>
  <si>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</si>
  <si>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</si>
  <si>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</si>
  <si>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</si>
  <si>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</si>
  <si>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</si>
  <si>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</si>
  <si>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</si>
  <si>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</si>
  <si>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</si>
  <si>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</si>
  <si>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</si>
  <si>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</si>
  <si>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</si>
  <si>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</si>
  <si>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</si>
  <si>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</si>
  <si>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</si>
  <si>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</si>
  <si>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</si>
  <si>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</si>
  <si>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</si>
  <si>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</si>
  <si>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</si>
  <si>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</si>
  <si>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</si>
  <si>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</si>
  <si>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</si>
  <si>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</si>
  <si>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</si>
  <si>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</si>
  <si>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</si>
  <si>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</si>
  <si>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</si>
  <si>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</si>
  <si>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</si>
  <si>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</si>
  <si>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</si>
  <si>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</si>
  <si>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</si>
  <si>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</si>
  <si>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</si>
  <si>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</si>
  <si>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</si>
  <si>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</si>
  <si>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</si>
  <si>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</si>
  <si>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</si>
  <si>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</si>
  <si>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</si>
  <si>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</si>
  <si>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</si>
  <si>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</si>
  <si>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</si>
  <si>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</si>
  <si>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</si>
  <si>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</si>
  <si>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</si>
  <si>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</si>
  <si>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</si>
  <si>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</si>
  <si>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</si>
  <si>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</si>
  <si>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</si>
  <si>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</si>
  <si>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</si>
  <si>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</si>
  <si>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</si>
  <si>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</si>
  <si>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</si>
  <si>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</si>
  <si>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</si>
  <si>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</si>
  <si>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</si>
  <si>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</si>
  <si>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</si>
  <si>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</si>
  <si>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</si>
  <si>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</si>
  <si>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</si>
  <si>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</si>
  <si>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</si>
  <si>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</si>
  <si>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</si>
  <si>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</si>
  <si>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</si>
  <si>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</si>
  <si>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</si>
  <si>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</si>
  <si>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</si>
  <si>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</si>
  <si>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</si>
  <si>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</si>
  <si>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</si>
  <si>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</si>
  <si>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</si>
  <si>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</si>
  <si>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</si>
  <si>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</si>
  <si>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</si>
  <si>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</si>
  <si>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</si>
  <si>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</si>
  <si>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</si>
  <si>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</si>
  <si>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</si>
  <si>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</si>
  <si>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</si>
  <si>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</si>
  <si>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</si>
  <si>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</si>
  <si>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</si>
  <si>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</si>
  <si>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</si>
  <si>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</si>
  <si>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</si>
  <si>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</si>
  <si>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</si>
  <si>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</si>
  <si>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</si>
  <si>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</si>
  <si>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</si>
  <si>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</si>
  <si>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</si>
  <si>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</si>
  <si>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</si>
  <si>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</si>
  <si>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</si>
  <si>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</si>
  <si>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</si>
  <si>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</si>
  <si>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</si>
  <si>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</si>
  <si>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</si>
  <si>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</si>
  <si>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</si>
  <si>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</si>
  <si>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</si>
  <si>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</si>
  <si>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</si>
  <si>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</si>
  <si>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</si>
  <si>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</si>
  <si>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</si>
  <si>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</si>
  <si>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</si>
  <si>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</si>
  <si>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</si>
  <si>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</si>
  <si>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</si>
  <si>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</si>
  <si>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</si>
  <si>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</si>
  <si>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</si>
  <si>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</si>
  <si>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</si>
  <si>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</si>
  <si>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</si>
  <si>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</si>
  <si>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</si>
  <si>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</si>
  <si>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</si>
  <si>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</si>
  <si>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</si>
  <si>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</si>
  <si>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</si>
  <si>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</si>
  <si>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</si>
  <si>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</si>
  <si>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</si>
  <si>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</si>
  <si>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</si>
  <si>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</si>
  <si>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</si>
  <si>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</si>
  <si>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</si>
  <si>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</si>
  <si>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</si>
  <si>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</si>
  <si>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</si>
  <si>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</si>
  <si>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</si>
  <si>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</si>
  <si>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</si>
  <si>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</si>
  <si>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</si>
  <si>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</si>
  <si>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</si>
  <si>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</si>
  <si>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</si>
  <si>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</si>
  <si>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</si>
  <si>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</si>
  <si>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</si>
  <si>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</si>
  <si>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</si>
  <si>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</si>
  <si>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</si>
  <si>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</si>
  <si>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</si>
  <si>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</si>
  <si>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</si>
  <si>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</si>
  <si>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</si>
  <si>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</si>
  <si>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</si>
  <si>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</si>
  <si>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</si>
  <si>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</si>
  <si>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</si>
  <si>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</si>
  <si>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</si>
  <si>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</si>
  <si>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</si>
  <si>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</si>
  <si>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</si>
  <si>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</si>
  <si>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</si>
  <si>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</si>
  <si>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</si>
  <si>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</si>
  <si>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</si>
  <si>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</si>
  <si>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</si>
  <si>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</si>
  <si>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</si>
  <si>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</si>
  <si>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</si>
  <si>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</si>
  <si>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</si>
  <si>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</si>
  <si>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</si>
  <si>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</si>
  <si>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</si>
  <si>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</si>
  <si>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</si>
  <si>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</si>
  <si>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</si>
  <si>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</si>
  <si>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</si>
  <si>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</si>
  <si>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</si>
  <si>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</si>
  <si>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</si>
  <si>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</si>
  <si>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</si>
  <si>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</si>
  <si>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</si>
  <si>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</si>
  <si>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</si>
  <si>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</si>
  <si>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</si>
  <si>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</si>
  <si>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</si>
  <si>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</si>
  <si>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</si>
  <si>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</si>
  <si>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</si>
  <si>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</si>
  <si>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</si>
  <si>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</si>
  <si>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</si>
  <si>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</si>
  <si>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</si>
  <si>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</si>
  <si>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</si>
  <si>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</si>
  <si>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</si>
  <si>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</si>
  <si>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</si>
  <si>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</si>
  <si>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</si>
  <si>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</si>
  <si>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</si>
  <si>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</si>
  <si>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</si>
  <si>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</si>
  <si>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</si>
  <si>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</si>
  <si>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</si>
  <si>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</si>
  <si>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</si>
  <si>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</si>
  <si>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</si>
  <si>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</si>
  <si>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</si>
  <si>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</si>
  <si>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</si>
  <si>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</si>
  <si>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</si>
  <si>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</si>
  <si>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</si>
  <si>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</si>
  <si>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</si>
  <si>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</si>
  <si>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</si>
  <si>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</si>
  <si>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</si>
  <si>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</si>
  <si>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</si>
  <si>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</si>
  <si>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</si>
  <si>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</si>
  <si>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</si>
  <si>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</si>
  <si>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</si>
  <si>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</si>
  <si>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</si>
  <si>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</si>
  <si>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</si>
  <si>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</si>
  <si>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</si>
  <si>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</si>
  <si>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</si>
  <si>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</si>
  <si>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</si>
  <si>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</si>
  <si>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</si>
  <si>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</si>
  <si>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</si>
  <si>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</si>
  <si>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</si>
  <si>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</si>
  <si>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</si>
  <si>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</si>
  <si>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</si>
  <si>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</si>
  <si>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</si>
  <si>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</si>
  <si>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</si>
  <si>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</si>
  <si>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</si>
  <si>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</si>
  <si>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</si>
  <si>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</si>
  <si>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</si>
  <si>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</si>
  <si>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</si>
  <si>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</si>
  <si>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</si>
  <si>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</si>
  <si>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</si>
  <si>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</si>
  <si>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</si>
  <si>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</si>
  <si>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</si>
  <si>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</si>
  <si>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</si>
  <si>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</si>
  <si>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</si>
  <si>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</si>
  <si>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</si>
  <si>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</si>
  <si>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</si>
  <si>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</si>
  <si>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</si>
  <si>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</si>
  <si>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</si>
  <si>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</si>
  <si>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</si>
  <si>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</si>
  <si>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</si>
  <si>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</si>
  <si>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</si>
  <si>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</si>
  <si>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</si>
  <si>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</si>
  <si>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</si>
  <si>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</si>
  <si>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</si>
  <si>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</si>
  <si>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</si>
  <si>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</si>
  <si>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</si>
  <si>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</si>
  <si>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</si>
  <si>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</si>
  <si>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</si>
  <si>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</si>
  <si>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</si>
  <si>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</si>
  <si>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</si>
  <si>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</si>
  <si>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</si>
  <si>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</si>
  <si>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</si>
  <si>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</si>
  <si>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</si>
  <si>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</si>
  <si>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</si>
  <si>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</si>
  <si>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</si>
  <si>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</si>
  <si>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</si>
  <si>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</si>
  <si>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</si>
  <si>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</si>
  <si>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</si>
  <si>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</si>
  <si>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</si>
  <si>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</si>
  <si>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</si>
  <si>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</si>
  <si>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</si>
  <si>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</si>
  <si>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</si>
  <si>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</si>
  <si>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</si>
  <si>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</si>
  <si>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</si>
  <si>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</si>
  <si>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</si>
  <si>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</si>
  <si>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</si>
  <si>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</si>
  <si>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</si>
  <si>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</si>
  <si>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</si>
  <si>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</si>
  <si>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</si>
  <si>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</si>
  <si>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</si>
  <si>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</si>
  <si>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</si>
  <si>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</si>
  <si>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</si>
  <si>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</si>
  <si>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</si>
  <si>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</si>
  <si>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</si>
  <si>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</si>
  <si>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</si>
  <si>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</si>
  <si>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</si>
  <si>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</si>
  <si>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</si>
  <si>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</si>
  <si>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</si>
  <si>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</si>
  <si>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</si>
  <si>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</si>
  <si>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</si>
  <si>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</si>
  <si>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</si>
  <si>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</si>
  <si>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</si>
  <si>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</si>
  <si>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</si>
  <si>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</si>
  <si>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</si>
  <si>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</si>
  <si>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</si>
  <si>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</si>
  <si>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</si>
  <si>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</si>
  <si>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</si>
  <si>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</si>
  <si>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</si>
  <si>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</si>
  <si>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</si>
  <si>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</si>
  <si>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</si>
  <si>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</si>
  <si>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</si>
  <si>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</si>
  <si>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</si>
  <si>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</si>
  <si>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</si>
  <si>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</si>
  <si>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</si>
  <si>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</si>
  <si>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</si>
  <si>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</si>
  <si>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</si>
  <si>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</si>
  <si>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</si>
  <si>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</si>
  <si>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</si>
  <si>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</si>
  <si>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</si>
  <si>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</si>
  <si>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</si>
  <si>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</si>
  <si>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</si>
  <si>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</si>
  <si>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</si>
  <si>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</si>
  <si>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</si>
  <si>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</si>
  <si>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</si>
  <si>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</si>
  <si>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</si>
  <si>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</si>
  <si>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</si>
  <si>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</si>
  <si>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</si>
  <si>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</si>
  <si>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</si>
  <si>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</si>
  <si>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</si>
  <si>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</si>
  <si>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</si>
  <si>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</si>
  <si>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</si>
  <si>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</si>
  <si>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</si>
  <si>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</si>
  <si>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</si>
  <si>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</si>
  <si>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</si>
  <si>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</si>
  <si>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</si>
  <si>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</si>
  <si>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</si>
  <si>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</si>
  <si>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</si>
  <si>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</si>
  <si>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</si>
  <si>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</si>
  <si>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</si>
  <si>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</si>
  <si>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</si>
  <si>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</si>
  <si>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</si>
  <si>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</si>
  <si>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</si>
  <si>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</si>
  <si>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</si>
  <si>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</si>
  <si>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</si>
  <si>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</si>
  <si>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</si>
  <si>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</si>
  <si>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</si>
  <si>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</si>
  <si>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</si>
  <si>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</si>
  <si>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</si>
  <si>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</si>
  <si>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</si>
  <si>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</si>
  <si>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</si>
  <si>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</si>
  <si>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</si>
  <si>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</si>
  <si>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</si>
  <si>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</si>
  <si>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</si>
  <si>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</si>
  <si>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</si>
  <si>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</si>
  <si>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</si>
  <si>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</si>
  <si>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</si>
  <si>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</si>
  <si>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</si>
  <si>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</si>
  <si>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</si>
  <si>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</si>
  <si>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</si>
  <si>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</si>
  <si>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</si>
  <si>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</si>
  <si>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</si>
  <si>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</si>
  <si>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</si>
  <si>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</si>
  <si>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</si>
  <si>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</si>
  <si>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</si>
  <si>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</si>
  <si>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</si>
  <si>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</si>
  <si>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</si>
  <si>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</si>
  <si>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</si>
  <si>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</si>
  <si>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</si>
  <si>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</si>
  <si>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</si>
  <si>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</si>
  <si>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</si>
  <si>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</si>
  <si>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</si>
  <si>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</si>
  <si>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</si>
  <si>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</si>
  <si>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</si>
  <si>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</si>
  <si>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</si>
  <si>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</si>
  <si>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</si>
  <si>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</si>
  <si>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</si>
  <si>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</si>
  <si>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</si>
  <si>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</si>
  <si>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</si>
  <si>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</si>
  <si>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</si>
  <si>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</si>
  <si>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</si>
  <si>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</si>
  <si>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</si>
  <si>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</si>
  <si>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</si>
  <si>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</si>
  <si>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</si>
  <si>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</si>
  <si>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</si>
  <si>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</si>
  <si>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</si>
  <si>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</si>
  <si>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</si>
  <si>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</si>
  <si>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</si>
  <si>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</si>
  <si>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</si>
  <si>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</si>
  <si>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</si>
  <si>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</si>
  <si>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</si>
  <si>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</si>
  <si>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</si>
  <si>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</si>
  <si>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</si>
  <si>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</si>
  <si>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</si>
  <si>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</si>
  <si>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</si>
  <si>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</si>
  <si>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</si>
  <si>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</si>
  <si>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</si>
  <si>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</si>
  <si>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</si>
  <si>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</si>
  <si>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</si>
  <si>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</si>
  <si>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</si>
  <si>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</si>
  <si>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</si>
  <si>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</si>
  <si>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</si>
  <si>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</si>
  <si>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</si>
  <si>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</si>
  <si>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</si>
  <si>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</si>
  <si>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</si>
  <si>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</si>
  <si>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</si>
  <si>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</si>
  <si>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</si>
  <si>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</si>
  <si>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</si>
  <si>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</si>
  <si>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</si>
  <si>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</si>
  <si>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</si>
  <si>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</si>
  <si>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</si>
  <si>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</si>
  <si>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</si>
  <si>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</si>
  <si>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</si>
  <si>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</si>
  <si>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</si>
  <si>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</si>
  <si>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</si>
  <si>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</si>
  <si>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</si>
  <si>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</si>
  <si>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</si>
  <si>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</si>
  <si>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</si>
  <si>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</si>
  <si>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</si>
  <si>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</si>
  <si>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</si>
  <si>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</si>
  <si>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</si>
  <si>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</si>
  <si>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</si>
  <si>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</si>
  <si>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</si>
  <si>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</si>
  <si>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</si>
  <si>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</si>
  <si>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</si>
  <si>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</si>
  <si>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</si>
  <si>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</si>
  <si>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</si>
  <si>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</si>
  <si>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</si>
  <si>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</si>
  <si>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</si>
  <si>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</si>
  <si>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</si>
  <si>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</si>
  <si>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</si>
  <si>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</si>
  <si>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</si>
  <si>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</si>
  <si>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</si>
  <si>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</si>
  <si>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</si>
  <si>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</si>
  <si>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</si>
  <si>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</si>
  <si>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</si>
  <si>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</si>
  <si>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</si>
  <si>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</si>
  <si>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</si>
  <si>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</si>
  <si>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</si>
  <si>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</si>
  <si>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</si>
  <si>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</si>
  <si>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</si>
  <si>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</si>
  <si>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</si>
  <si>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</si>
  <si>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</si>
  <si>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</si>
  <si>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</si>
  <si>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</si>
  <si>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</si>
  <si>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</si>
  <si>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</si>
  <si>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</si>
  <si>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</si>
  <si>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</si>
  <si>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</si>
  <si>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</si>
  <si>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</si>
  <si>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</si>
  <si>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</si>
  <si>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</si>
  <si>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</si>
  <si>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</si>
  <si>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</si>
  <si>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</si>
  <si>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</si>
  <si>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</si>
  <si>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</si>
  <si>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</si>
  <si>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</si>
  <si>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</si>
  <si>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</si>
  <si>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</si>
  <si>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</si>
  <si>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</si>
  <si>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</si>
  <si>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</si>
  <si>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</si>
  <si>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</si>
  <si>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</si>
  <si>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</si>
  <si>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</si>
  <si>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</si>
  <si>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</si>
  <si>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</si>
  <si>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</si>
  <si>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</si>
  <si>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</si>
  <si>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</si>
  <si>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</si>
  <si>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</si>
  <si>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</si>
  <si>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</si>
  <si>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</si>
  <si>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</si>
  <si>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</si>
  <si>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</si>
  <si>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</si>
  <si>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</si>
  <si>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</si>
  <si>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</si>
  <si>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</si>
  <si>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</si>
  <si>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</si>
  <si>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</si>
  <si>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</si>
  <si>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</si>
  <si>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</si>
  <si>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</si>
  <si>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</si>
  <si>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</si>
  <si>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</si>
  <si>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</si>
  <si>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</si>
  <si>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</si>
  <si>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</si>
  <si>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</si>
  <si>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</si>
  <si>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</si>
  <si>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</si>
  <si>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</si>
  <si>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</si>
  <si>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</si>
  <si>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</si>
  <si>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</si>
  <si>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</si>
  <si>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</si>
  <si>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</si>
  <si>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</si>
  <si>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</si>
  <si>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</si>
  <si>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</si>
  <si>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</si>
  <si>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</si>
  <si>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</si>
  <si>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</si>
  <si>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</si>
  <si>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</si>
  <si>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</si>
  <si>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</si>
  <si>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</si>
  <si>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</si>
  <si>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</si>
  <si>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</si>
  <si>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</si>
  <si>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</si>
  <si>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</si>
  <si>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</si>
  <si>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</si>
  <si>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</si>
  <si>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</si>
  <si>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</si>
  <si>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</si>
  <si>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</si>
  <si>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</si>
  <si>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</si>
  <si>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</si>
  <si>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</si>
  <si>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</si>
  <si>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</si>
  <si>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</si>
  <si>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</si>
  <si>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</si>
  <si>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</si>
  <si>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</si>
  <si>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</si>
  <si>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</si>
  <si>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</si>
  <si>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</si>
  <si>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</si>
  <si>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</si>
  <si>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</si>
  <si>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</si>
  <si>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</si>
  <si>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</si>
  <si>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</si>
  <si>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</si>
  <si>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</si>
  <si>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</si>
  <si>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</si>
  <si>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</si>
  <si>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</si>
  <si>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</si>
  <si>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</si>
  <si>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</si>
  <si>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</si>
  <si>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</si>
  <si>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</si>
  <si>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</si>
  <si>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</si>
  <si>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</si>
  <si>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</si>
  <si>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</si>
  <si>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</si>
  <si>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</si>
  <si>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</si>
  <si>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</si>
  <si>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</si>
  <si>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</si>
  <si>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</si>
  <si>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</si>
  <si>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</si>
  <si>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</si>
  <si>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</si>
  <si>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</si>
  <si>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</si>
  <si>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</si>
  <si>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</si>
  <si>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</si>
  <si>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</si>
  <si>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</si>
  <si>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</si>
  <si>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</si>
  <si>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</si>
  <si>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</si>
  <si>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</si>
  <si>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</si>
  <si>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</si>
  <si>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</si>
  <si>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</si>
  <si>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</si>
  <si>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</si>
  <si>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</si>
  <si>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</si>
  <si>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</si>
  <si>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</si>
  <si>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</si>
  <si>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</si>
  <si>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</si>
  <si>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</si>
  <si>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</si>
  <si>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</si>
  <si>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</si>
  <si>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</si>
  <si>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</si>
  <si>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</si>
  <si>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</si>
  <si>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</si>
  <si>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</si>
  <si>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</si>
  <si>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</si>
  <si>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</si>
  <si>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</si>
  <si>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</si>
  <si>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</si>
  <si>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</si>
  <si>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</si>
  <si>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</si>
  <si>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</si>
  <si>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</si>
  <si>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</si>
  <si>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</si>
  <si>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</si>
  <si>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</si>
  <si>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</si>
  <si>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</si>
  <si>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</si>
  <si>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</si>
  <si>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</si>
  <si>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</si>
  <si>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</si>
  <si>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</si>
  <si>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</si>
  <si>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</si>
  <si>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</si>
  <si>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</si>
  <si>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</si>
  <si>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</si>
  <si>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</si>
  <si>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</si>
  <si>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</si>
  <si>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</si>
  <si>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</si>
  <si>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</si>
  <si>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</si>
  <si>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</si>
  <si>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</si>
  <si>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</si>
  <si>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</si>
  <si>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</si>
  <si>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</si>
  <si>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</si>
  <si>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</si>
  <si>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</si>
  <si>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</si>
  <si>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</si>
  <si>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</si>
  <si>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</si>
  <si>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</si>
  <si>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</si>
  <si>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</si>
  <si>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</si>
  <si>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</si>
  <si>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</si>
  <si>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</si>
  <si>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</si>
  <si>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</si>
  <si>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</si>
  <si>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</si>
  <si>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</si>
  <si>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</si>
  <si>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</si>
  <si>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</si>
  <si>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</si>
  <si>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</si>
  <si>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</si>
  <si>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</si>
  <si>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</si>
  <si>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</si>
  <si>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</si>
  <si>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</si>
  <si>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</si>
  <si>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</si>
  <si>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</si>
  <si>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</si>
  <si>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</si>
  <si>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</si>
  <si>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</si>
  <si>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</si>
  <si>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</si>
  <si>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</si>
  <si>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</si>
  <si>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</si>
  <si>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</si>
  <si>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</si>
  <si>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</si>
  <si>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</si>
  <si>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</si>
  <si>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</si>
  <si>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</si>
  <si>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</si>
  <si>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</si>
  <si>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</si>
  <si>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</si>
  <si>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</si>
  <si>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</si>
  <si>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</si>
  <si>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</si>
  <si>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</si>
  <si>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</si>
  <si>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</si>
  <si>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</si>
  <si>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</si>
  <si>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</si>
  <si>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</si>
  <si>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</si>
  <si>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</si>
  <si>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</si>
  <si>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</si>
  <si>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</si>
  <si>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</si>
  <si>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</si>
  <si>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</si>
  <si>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</si>
  <si>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</si>
  <si>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</si>
  <si>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</si>
  <si>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</si>
  <si>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</si>
  <si>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</si>
  <si>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</si>
  <si>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</si>
  <si>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</si>
  <si>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</si>
  <si>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</si>
  <si>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</si>
  <si>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</si>
  <si>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</si>
  <si>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</si>
  <si>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</si>
  <si>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</si>
  <si>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</si>
  <si>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</si>
  <si>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</si>
  <si>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</si>
  <si>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</si>
  <si>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</si>
  <si>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</si>
  <si>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</si>
  <si>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</si>
  <si>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</si>
  <si>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</si>
  <si>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</si>
  <si>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</si>
  <si>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</si>
  <si>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</si>
  <si>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</si>
  <si>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</si>
  <si>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</si>
  <si>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</si>
  <si>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</si>
  <si>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</si>
  <si>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</si>
  <si>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</si>
  <si>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</si>
  <si>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</si>
  <si>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</si>
  <si>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</si>
  <si>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</si>
  <si>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</si>
  <si>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</si>
  <si>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</si>
  <si>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</si>
  <si>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</si>
  <si>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</si>
  <si>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</si>
  <si>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</si>
  <si>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</si>
  <si>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</si>
  <si>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</si>
  <si>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</si>
  <si>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</si>
  <si>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</si>
  <si>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</si>
  <si>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</si>
  <si>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</si>
  <si>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</si>
  <si>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</si>
  <si>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</si>
  <si>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</si>
  <si>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</si>
  <si>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</si>
  <si>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</si>
  <si>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</si>
  <si>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</si>
  <si>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</si>
  <si>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</si>
  <si>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</si>
  <si>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</si>
  <si>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</si>
  <si>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</si>
  <si>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</si>
  <si>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</si>
  <si>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</si>
  <si>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</si>
  <si>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</si>
  <si>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</si>
  <si>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</si>
  <si>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</si>
  <si>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</si>
  <si>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</si>
  <si>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</si>
  <si>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</si>
  <si>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</si>
  <si>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</si>
  <si>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</si>
  <si>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</si>
  <si>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</si>
  <si>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</si>
  <si>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</si>
  <si>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</si>
  <si>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</si>
  <si>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</si>
  <si>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</si>
  <si>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</si>
  <si>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</si>
  <si>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</si>
  <si>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</si>
  <si>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</si>
  <si>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</si>
  <si>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</si>
  <si>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</si>
  <si>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</si>
  <si>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</si>
  <si>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</si>
  <si>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</si>
  <si>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</si>
  <si>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</si>
  <si>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</si>
  <si>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</si>
  <si>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</si>
  <si>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</si>
  <si>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</si>
  <si>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</si>
  <si>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</si>
  <si>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</si>
  <si>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</si>
  <si>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</si>
  <si>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</si>
  <si>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</si>
  <si>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</si>
  <si>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</si>
  <si>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</si>
  <si>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</si>
  <si>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</si>
  <si>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</si>
  <si>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</si>
  <si>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</si>
  <si>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</si>
  <si>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</si>
  <si>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</si>
  <si>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</si>
  <si>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</si>
  <si>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</si>
  <si>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</si>
  <si>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</si>
  <si>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</si>
  <si>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</si>
  <si>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</si>
  <si>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</si>
  <si>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</si>
  <si>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</si>
  <si>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</si>
  <si>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</si>
  <si>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</si>
  <si>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</si>
  <si>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</si>
  <si>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</si>
  <si>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</si>
  <si>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</si>
  <si>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</si>
  <si>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</si>
  <si>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</si>
  <si>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</si>
  <si>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</si>
  <si>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</si>
  <si>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</si>
  <si>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</si>
  <si>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</si>
  <si>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</si>
  <si>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</si>
  <si>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</si>
  <si>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</si>
  <si>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</si>
  <si>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</si>
  <si>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</si>
  <si>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</si>
  <si>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</si>
  <si>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</si>
  <si>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</si>
  <si>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</si>
  <si>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</si>
  <si>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</si>
  <si>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</si>
  <si>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</si>
  <si>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</si>
  <si>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</si>
  <si>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</si>
  <si>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</si>
  <si>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</si>
  <si>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</si>
  <si>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</si>
  <si>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</si>
  <si>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</si>
  <si>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</si>
  <si>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</si>
  <si>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</si>
  <si>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</si>
  <si>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</si>
  <si>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</si>
  <si>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</si>
  <si>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</si>
  <si>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</si>
  <si>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</si>
  <si>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</si>
  <si>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</si>
  <si>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</si>
  <si>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</si>
  <si>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</si>
  <si>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</si>
  <si>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</si>
  <si>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</si>
  <si>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</si>
  <si>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</si>
  <si>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</si>
  <si>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</si>
  <si>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</si>
  <si>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</si>
  <si>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</si>
  <si>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</si>
  <si>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</si>
  <si>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</si>
  <si>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</si>
  <si>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</si>
  <si>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</si>
  <si>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</si>
  <si>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</si>
  <si>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</si>
  <si>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</si>
  <si>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</si>
  <si>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</si>
  <si>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</si>
  <si>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</si>
  <si>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</si>
  <si>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</si>
  <si>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</si>
  <si>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</si>
  <si>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</si>
  <si>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</si>
  <si>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</si>
  <si>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</si>
  <si>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</si>
  <si>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</si>
  <si>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</si>
  <si>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</si>
  <si>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</si>
  <si>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</si>
  <si>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</si>
  <si>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</si>
  <si>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</si>
  <si>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</si>
  <si>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</si>
  <si>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</si>
  <si>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</si>
  <si>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</si>
  <si>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</si>
  <si>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</si>
  <si>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</si>
  <si>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</si>
  <si>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</si>
  <si>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</si>
  <si>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</si>
  <si>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</si>
  <si>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</si>
  <si>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</si>
  <si>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</si>
  <si>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</si>
  <si>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</si>
  <si>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</si>
  <si>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</si>
  <si>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</si>
  <si>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</si>
  <si>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</si>
  <si>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</si>
  <si>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</si>
  <si>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</si>
  <si>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</si>
  <si>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</si>
  <si>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</si>
  <si>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</si>
  <si>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</si>
  <si>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</si>
  <si>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</si>
  <si>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</si>
  <si>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</si>
  <si>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</si>
  <si>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</si>
  <si>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</si>
  <si>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</si>
  <si>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</si>
  <si>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</si>
  <si>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</si>
  <si>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</si>
  <si>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</si>
  <si>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</si>
  <si>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</si>
  <si>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</si>
  <si>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</si>
  <si>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</si>
  <si>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</si>
  <si>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</si>
  <si>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</si>
  <si>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</si>
  <si>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</si>
  <si>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</si>
  <si>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</si>
  <si>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</si>
  <si>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</si>
  <si>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</si>
  <si>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</si>
  <si>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</si>
  <si>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</si>
  <si>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</si>
  <si>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</si>
  <si>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</si>
  <si>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</si>
  <si>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</si>
  <si>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</si>
  <si>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</si>
  <si>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</si>
  <si>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</si>
  <si>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</si>
  <si>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</si>
  <si>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</si>
  <si>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</si>
  <si>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</si>
  <si>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</si>
  <si>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</si>
  <si>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</si>
  <si>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</si>
  <si>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</si>
  <si>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</si>
  <si>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</si>
  <si>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</si>
  <si>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</si>
  <si>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</si>
  <si>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</si>
  <si>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</si>
  <si>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</si>
  <si>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</si>
  <si>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</si>
  <si>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</si>
  <si>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</si>
  <si>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</si>
  <si>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</si>
  <si>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</si>
  <si>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</si>
  <si>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</si>
  <si>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</si>
  <si>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</si>
  <si>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</si>
  <si>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</si>
  <si>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</si>
  <si>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</si>
  <si>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</si>
  <si>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</si>
  <si>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</si>
  <si>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</si>
  <si>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</si>
  <si>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</si>
  <si>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</si>
  <si>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</si>
  <si>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</si>
  <si>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</si>
  <si>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</si>
  <si>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</si>
  <si>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</si>
  <si>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</si>
  <si>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</si>
  <si>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</si>
  <si>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</si>
  <si>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</si>
  <si>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</si>
  <si>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</si>
  <si>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</si>
  <si>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</si>
  <si>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</si>
  <si>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</si>
  <si>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</si>
  <si>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</si>
  <si>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</si>
  <si>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</si>
  <si>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</si>
  <si>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</si>
  <si>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</si>
  <si>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</si>
  <si>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</si>
  <si>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</si>
  <si>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</si>
  <si>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</si>
  <si>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</si>
  <si>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</si>
  <si>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</si>
  <si>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</si>
  <si>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</si>
  <si>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</si>
  <si>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</si>
  <si>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</si>
  <si>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</si>
  <si>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</si>
  <si>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</si>
  <si>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</si>
  <si>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</si>
  <si>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</si>
  <si>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</si>
  <si>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</si>
  <si>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</si>
  <si>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</si>
  <si>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</si>
  <si>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</si>
  <si>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</si>
  <si>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</si>
  <si>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</si>
  <si>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</si>
  <si>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</si>
  <si>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</si>
  <si>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</si>
  <si>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</si>
  <si>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</si>
  <si>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</si>
  <si>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</si>
  <si>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</si>
  <si>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</si>
  <si>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</si>
  <si>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</si>
  <si>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</si>
  <si>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</si>
  <si>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</si>
  <si>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</si>
  <si>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</si>
  <si>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</si>
  <si>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</si>
  <si>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</si>
  <si>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</si>
  <si>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</si>
  <si>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</si>
  <si>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</si>
  <si>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</si>
  <si>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</si>
  <si>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</si>
  <si>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</si>
  <si>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</si>
  <si>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</si>
  <si>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</si>
  <si>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</si>
  <si>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</si>
  <si>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</si>
  <si>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</si>
  <si>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</si>
  <si>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</si>
  <si>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</si>
  <si>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</si>
  <si>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</si>
  <si>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</si>
  <si>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</si>
  <si>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</si>
  <si>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</si>
  <si>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</si>
  <si>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</si>
  <si>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</si>
  <si>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</si>
  <si>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</si>
  <si>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</si>
  <si>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</si>
  <si>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</si>
  <si>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</si>
  <si>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</si>
  <si>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</si>
  <si>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</si>
  <si>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</si>
  <si>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</si>
  <si>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</si>
  <si>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</si>
  <si>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</si>
  <si>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</si>
  <si>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</si>
  <si>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</si>
  <si>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</si>
  <si>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</si>
  <si>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</si>
  <si>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</si>
  <si>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</si>
  <si>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</si>
  <si>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</si>
  <si>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</si>
  <si>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</si>
  <si>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</si>
  <si>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</si>
  <si>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</si>
  <si>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</si>
  <si>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</si>
  <si>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</si>
  <si>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</si>
  <si>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</si>
  <si>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</si>
  <si>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</si>
  <si>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</si>
  <si>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</si>
  <si>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</si>
  <si>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</si>
  <si>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</si>
  <si>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</si>
  <si>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</si>
  <si>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</si>
  <si>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</si>
  <si>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</si>
  <si>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</si>
  <si>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</si>
  <si>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</si>
  <si>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</si>
  <si>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</si>
  <si>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</si>
  <si>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</si>
  <si>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</si>
  <si>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</si>
  <si>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</si>
  <si>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</si>
  <si>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</si>
  <si>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</si>
  <si>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</si>
  <si>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</si>
  <si>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</si>
  <si>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</si>
  <si>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</si>
  <si>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</si>
  <si>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</si>
  <si>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</si>
  <si>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</si>
  <si>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</si>
  <si>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</si>
  <si>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</si>
  <si>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</si>
  <si>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</si>
  <si>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</si>
  <si>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</si>
  <si>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</si>
  <si>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</si>
  <si>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</si>
  <si>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</si>
  <si>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</si>
  <si>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</si>
  <si>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</si>
  <si>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</si>
  <si>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</si>
  <si>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</si>
  <si>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</si>
  <si>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</si>
  <si>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</si>
  <si>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</si>
  <si>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</si>
  <si>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</si>
  <si>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</si>
  <si>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</si>
  <si>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</si>
  <si>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</si>
  <si>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</si>
  <si>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</si>
  <si>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</si>
  <si>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</si>
  <si>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</si>
  <si>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</si>
  <si>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</si>
  <si>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</si>
  <si>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</si>
  <si>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</si>
  <si>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</si>
  <si>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</si>
  <si>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</si>
  <si>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</si>
  <si>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</si>
  <si>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</si>
  <si>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</si>
  <si>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</si>
  <si>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</si>
  <si>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</si>
  <si>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</si>
  <si>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</si>
  <si>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</si>
  <si>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</si>
  <si>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</si>
  <si>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</si>
  <si>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</si>
  <si>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</si>
  <si>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</si>
  <si>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</si>
  <si>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</si>
  <si>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</si>
  <si>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</si>
  <si>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</si>
  <si>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</si>
  <si>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</si>
  <si>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</si>
  <si>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</si>
  <si>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</si>
  <si>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</si>
  <si>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</si>
  <si>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</si>
  <si>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</si>
  <si>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</si>
  <si>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</si>
  <si>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</si>
  <si>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</si>
  <si>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</si>
  <si>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</si>
  <si>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</si>
  <si>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</si>
  <si>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</si>
  <si>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</si>
  <si>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</si>
  <si>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</si>
  <si>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</si>
  <si>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</si>
  <si>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</si>
  <si>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</si>
  <si>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</si>
  <si>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</si>
  <si>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</si>
  <si>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</si>
  <si>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</si>
  <si>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</si>
  <si>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</si>
  <si>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</si>
  <si>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</si>
  <si>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</si>
  <si>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</si>
  <si>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</si>
  <si>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</si>
  <si>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</si>
  <si>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</si>
  <si>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</si>
  <si>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</si>
  <si>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</si>
  <si>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</si>
  <si>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</si>
  <si>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</si>
  <si>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</si>
  <si>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</si>
  <si>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</si>
  <si>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</si>
  <si>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</si>
  <si>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</si>
  <si>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</si>
  <si>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</si>
  <si>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</si>
  <si>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</si>
  <si>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</si>
  <si>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</si>
  <si>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</si>
  <si>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</si>
  <si>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</si>
  <si>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</si>
  <si>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</si>
  <si>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</si>
  <si>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</si>
  <si>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</si>
  <si>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</si>
  <si>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</si>
  <si>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</si>
  <si>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</si>
  <si>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</si>
  <si>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</si>
  <si>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</si>
  <si>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</si>
  <si>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</si>
  <si>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</si>
  <si>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</si>
  <si>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</si>
  <si>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</si>
  <si>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</si>
  <si>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</si>
  <si>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</si>
  <si>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</si>
  <si>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</si>
  <si>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</si>
  <si>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</si>
  <si>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</si>
  <si>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</si>
  <si>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</si>
  <si>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</si>
  <si>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</si>
  <si>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</si>
  <si>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</si>
  <si>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</si>
  <si>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</si>
  <si>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</si>
  <si>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</si>
  <si>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</si>
  <si>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</si>
  <si>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</si>
  <si>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</si>
  <si>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</si>
  <si>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</si>
  <si>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</si>
  <si>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</si>
  <si>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</si>
  <si>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</si>
  <si>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</si>
  <si>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</si>
  <si>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</si>
  <si>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</si>
  <si>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</si>
  <si>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</si>
  <si>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</si>
  <si>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</si>
  <si>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</si>
  <si>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</si>
  <si>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</si>
  <si>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</si>
  <si>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</si>
  <si>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</si>
  <si>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</si>
  <si>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</si>
  <si>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</si>
  <si>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</si>
  <si>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</si>
  <si>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</si>
  <si>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</si>
  <si>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</si>
  <si>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</si>
  <si>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</si>
  <si>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</si>
  <si>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</si>
  <si>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</si>
  <si>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</si>
  <si>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</si>
  <si>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</si>
  <si>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</si>
  <si>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</si>
  <si>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</si>
  <si>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</si>
  <si>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</si>
  <si>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</si>
  <si>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</si>
  <si>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</si>
  <si>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</si>
  <si>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</si>
  <si>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</si>
  <si>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</si>
  <si>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</si>
  <si>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</si>
  <si>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</si>
  <si>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</si>
  <si>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</si>
  <si>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</si>
  <si>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</si>
  <si>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</si>
  <si>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</si>
  <si>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</si>
  <si>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</si>
  <si>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</si>
  <si>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</si>
  <si>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</si>
  <si>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</si>
  <si>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</si>
  <si>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</si>
  <si>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</si>
  <si>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</si>
  <si>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</si>
  <si>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</si>
  <si>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</si>
  <si>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</si>
  <si>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</si>
  <si>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</si>
  <si>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</si>
  <si>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</si>
  <si>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</si>
  <si>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</si>
  <si>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</si>
  <si>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</si>
  <si>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</si>
  <si>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</si>
  <si>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</si>
  <si>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</si>
  <si>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</si>
  <si>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</si>
  <si>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</si>
  <si>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</si>
  <si>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</si>
  <si>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</si>
  <si>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</si>
  <si>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</si>
  <si>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</si>
  <si>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</si>
  <si>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</si>
  <si>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</si>
  <si>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</si>
  <si>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</si>
  <si>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</si>
  <si>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</si>
  <si>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</si>
  <si>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</si>
  <si>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</si>
  <si>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</si>
  <si>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</si>
  <si>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</si>
  <si>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</si>
  <si>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</si>
  <si>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</si>
  <si>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</si>
  <si>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</si>
  <si>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</si>
  <si>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</si>
  <si>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</si>
  <si>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</si>
  <si>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</si>
  <si>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</si>
  <si>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</si>
  <si>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</si>
  <si>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</si>
  <si>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</si>
  <si>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</si>
  <si>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</si>
  <si>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</si>
  <si>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</si>
  <si>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</si>
  <si>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</si>
  <si>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</si>
  <si>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</si>
  <si>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</si>
  <si>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</si>
  <si>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</si>
  <si>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</si>
  <si>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</si>
  <si>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</si>
  <si>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</si>
  <si>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</si>
  <si>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</si>
  <si>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</si>
  <si>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</si>
  <si>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</si>
  <si>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</si>
  <si>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</si>
  <si>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</si>
  <si>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</si>
  <si>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</si>
  <si>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</si>
  <si>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</si>
  <si>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</si>
  <si>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</si>
  <si>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</si>
  <si>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</si>
  <si>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</si>
  <si>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</si>
  <si>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</si>
  <si>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</si>
  <si>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</si>
  <si>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</si>
  <si>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</si>
  <si>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</si>
  <si>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</si>
  <si>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</si>
  <si>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</si>
  <si>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</si>
  <si>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</si>
  <si>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</si>
  <si>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</si>
  <si>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</si>
  <si>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</si>
  <si>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</si>
  <si>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</si>
  <si>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</si>
  <si>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</si>
  <si>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</si>
  <si>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</si>
  <si>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</si>
  <si>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</si>
  <si>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</si>
  <si>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</si>
  <si>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</si>
  <si>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</si>
  <si>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</si>
  <si>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</si>
  <si>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</si>
  <si>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</si>
  <si>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</si>
  <si>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</si>
  <si>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</si>
  <si>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</si>
  <si>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</si>
  <si>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</si>
  <si>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</si>
  <si>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</si>
  <si>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</si>
  <si>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</si>
  <si>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</si>
  <si>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</si>
  <si>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</si>
  <si>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</si>
  <si>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</si>
  <si>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</si>
  <si>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</si>
  <si>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</si>
  <si>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</si>
  <si>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</si>
  <si>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</si>
  <si>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</si>
  <si>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</si>
  <si>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</si>
  <si>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</si>
  <si>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</si>
  <si>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</si>
  <si>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</si>
  <si>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</si>
  <si>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</si>
  <si>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</si>
  <si>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</si>
  <si>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</si>
  <si>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</si>
  <si>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</si>
  <si>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</si>
  <si>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</si>
  <si>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</si>
  <si>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</si>
  <si>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</si>
  <si>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</si>
  <si>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</si>
  <si>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</si>
  <si>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</si>
  <si>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</si>
  <si>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</si>
  <si>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</si>
  <si>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</si>
  <si>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</si>
  <si>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</si>
  <si>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</si>
  <si>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</si>
  <si>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</si>
  <si>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</si>
  <si>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</si>
  <si>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</si>
  <si>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</si>
  <si>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</si>
  <si>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</si>
  <si>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</si>
  <si>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</si>
  <si>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</si>
  <si>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</si>
  <si>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</si>
  <si>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</si>
  <si>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</si>
  <si>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</si>
  <si>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</si>
  <si>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</si>
  <si>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</si>
  <si>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</si>
  <si>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</si>
  <si>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</si>
  <si>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</si>
  <si>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</si>
  <si>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</si>
  <si>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</si>
  <si>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</si>
  <si>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</si>
  <si>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</si>
  <si>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</si>
  <si>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</si>
  <si>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</si>
  <si>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</si>
  <si>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</si>
  <si>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</si>
  <si>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</si>
  <si>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</si>
  <si>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</si>
  <si>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</si>
  <si>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</si>
  <si>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</si>
  <si>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</si>
  <si>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</si>
  <si>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</si>
  <si>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</si>
  <si>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</si>
  <si>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</si>
  <si>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</si>
  <si>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</si>
  <si>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</si>
  <si>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</si>
  <si>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</si>
  <si>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</si>
  <si>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</si>
  <si>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</si>
  <si>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</si>
  <si>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</si>
  <si>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</si>
  <si>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</si>
  <si>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</si>
  <si>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</si>
  <si>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</si>
  <si>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</si>
  <si>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</si>
  <si>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</si>
  <si>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</si>
  <si>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</si>
  <si>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</si>
  <si>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</si>
  <si>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</si>
  <si>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</si>
  <si>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</si>
  <si>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</si>
  <si>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</si>
  <si>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</si>
  <si>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</si>
  <si>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</si>
  <si>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</si>
  <si>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</si>
  <si>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</si>
  <si>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</si>
  <si>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</si>
  <si>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</si>
  <si>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</si>
  <si>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</si>
  <si>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</si>
  <si>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</si>
  <si>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</si>
  <si>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</si>
  <si>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</si>
  <si>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</si>
  <si>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</si>
  <si>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</si>
  <si>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</si>
  <si>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</si>
  <si>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</si>
  <si>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</si>
  <si>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</si>
  <si>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</si>
  <si>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</si>
  <si>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</si>
  <si>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</si>
  <si>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</si>
  <si>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</si>
  <si>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</si>
  <si>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</si>
  <si>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</si>
  <si>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</si>
  <si>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</si>
  <si>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</si>
  <si>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</si>
  <si>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</si>
  <si>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</si>
  <si>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</si>
  <si>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</si>
  <si>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</si>
  <si>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</si>
  <si>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</si>
  <si>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</si>
  <si>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</si>
  <si>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</si>
  <si>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</si>
  <si>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</si>
  <si>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</si>
  <si>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</si>
  <si>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</si>
  <si>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</si>
  <si>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</si>
  <si>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</si>
  <si>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</si>
  <si>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</si>
  <si>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</si>
  <si>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</si>
  <si>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</si>
  <si>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</si>
  <si>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</si>
  <si>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</si>
  <si>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</si>
  <si>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</si>
  <si>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</si>
  <si>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</si>
  <si>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</si>
  <si>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</si>
  <si>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</si>
  <si>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</si>
  <si>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</si>
  <si>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</si>
  <si>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</si>
  <si>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</si>
  <si>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</si>
  <si>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</si>
  <si>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</si>
  <si>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</si>
  <si>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</si>
  <si>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</si>
  <si>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</si>
  <si>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</si>
  <si>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</si>
  <si>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</si>
  <si>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</si>
  <si>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</si>
  <si>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</si>
  <si>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</si>
  <si>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</si>
  <si>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</si>
  <si>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</si>
  <si>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</si>
  <si>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</si>
  <si>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</si>
  <si>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</si>
  <si>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</si>
  <si>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</si>
  <si>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</si>
  <si>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</si>
  <si>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</si>
  <si>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</si>
  <si>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</si>
  <si>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</si>
  <si>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</si>
  <si>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</si>
  <si>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</si>
  <si>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</si>
  <si>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</si>
  <si>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</si>
  <si>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</si>
  <si>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</si>
  <si>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</si>
  <si>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</si>
  <si>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</si>
  <si>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</si>
  <si>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</si>
  <si>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</si>
  <si>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</si>
  <si>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</si>
  <si>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</si>
  <si>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</si>
  <si>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</si>
  <si>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</si>
  <si>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</si>
  <si>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</si>
  <si>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</si>
  <si>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</si>
  <si>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</si>
  <si>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</si>
  <si>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</si>
  <si>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</si>
  <si>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</si>
  <si>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</si>
  <si>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</si>
  <si>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</si>
  <si>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</si>
  <si>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</si>
  <si>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</si>
  <si>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</si>
  <si>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</si>
  <si>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</si>
  <si>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</si>
  <si>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</si>
  <si>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</si>
  <si>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</si>
  <si>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</si>
  <si>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</si>
  <si>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</si>
  <si>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</si>
  <si>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</si>
  <si>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</si>
  <si>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</si>
  <si>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</si>
  <si>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</si>
  <si>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</si>
  <si>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</si>
  <si>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</si>
  <si>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</si>
  <si>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</si>
  <si>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</si>
  <si>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</si>
  <si>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</si>
  <si>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</si>
  <si>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</si>
  <si>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</si>
  <si>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</si>
  <si>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</si>
  <si>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</si>
  <si>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</si>
  <si>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</si>
  <si>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</si>
  <si>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</si>
  <si>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</si>
  <si>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</si>
  <si>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</si>
  <si>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</si>
  <si>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</si>
  <si>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</si>
  <si>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</si>
  <si>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</si>
  <si>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</si>
  <si>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</si>
  <si>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</si>
  <si>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</si>
  <si>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</si>
  <si>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</si>
  <si>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</si>
  <si>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</si>
  <si>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</si>
  <si>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</si>
  <si>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</si>
  <si>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</si>
  <si>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</si>
  <si>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</si>
  <si>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</si>
  <si>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</si>
  <si>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</si>
  <si>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</si>
  <si>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</si>
  <si>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</si>
  <si>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</si>
  <si>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</si>
  <si>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</si>
  <si>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</si>
  <si>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</si>
  <si>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</si>
  <si>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</si>
  <si>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</si>
  <si>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</si>
  <si>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</si>
  <si>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</si>
  <si>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</si>
  <si>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</si>
  <si>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</si>
  <si>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</si>
  <si>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</si>
  <si>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</si>
  <si>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</si>
  <si>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</si>
  <si>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</si>
  <si>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</si>
  <si>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</si>
  <si>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</si>
  <si>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</si>
  <si>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</si>
  <si>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</si>
  <si>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</si>
  <si>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</si>
  <si>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</si>
  <si>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</si>
  <si>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</si>
  <si>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</si>
  <si>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</si>
  <si>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</si>
  <si>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</si>
  <si>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</si>
  <si>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</si>
  <si>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</si>
  <si>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</si>
  <si>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</si>
  <si>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</si>
  <si>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</si>
  <si>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</si>
  <si>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</si>
  <si>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</si>
  <si>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</si>
  <si>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</si>
  <si>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</si>
  <si>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</si>
  <si>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</si>
  <si>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</si>
  <si>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</si>
  <si>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</si>
  <si>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</si>
  <si>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</si>
  <si>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</si>
  <si>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</si>
  <si>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</si>
  <si>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</si>
  <si>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</si>
  <si>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</si>
  <si>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</si>
  <si>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</si>
  <si>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</si>
  <si>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</si>
  <si>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</si>
  <si>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</si>
  <si>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</si>
  <si>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</si>
  <si>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</si>
  <si>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</si>
  <si>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</si>
  <si>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</si>
  <si>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</si>
  <si>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</si>
  <si>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</si>
  <si>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</si>
  <si>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</si>
  <si>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</si>
  <si>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</si>
  <si>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</si>
  <si>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</si>
  <si>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</si>
  <si>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</si>
  <si>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</si>
  <si>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</si>
  <si>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</si>
  <si>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</si>
  <si>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</si>
  <si>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</si>
  <si>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</si>
  <si>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</si>
  <si>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</si>
  <si>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</si>
  <si>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</si>
  <si>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</si>
  <si>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</si>
  <si>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</si>
  <si>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</si>
  <si>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</si>
  <si>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</si>
  <si>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</si>
  <si>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</si>
  <si>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</si>
  <si>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</si>
  <si>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</si>
  <si>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</si>
  <si>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</si>
  <si>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</si>
  <si>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</si>
  <si>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</si>
  <si>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</si>
  <si>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</si>
  <si>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</si>
  <si>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</si>
  <si>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</si>
  <si>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</si>
  <si>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</si>
  <si>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</si>
  <si>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</si>
  <si>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</si>
  <si>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</si>
  <si>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</si>
  <si>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</si>
  <si>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</si>
  <si>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</si>
  <si>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</si>
  <si>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</si>
  <si>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</si>
  <si>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</si>
  <si>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</si>
  <si>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</si>
  <si>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</si>
  <si>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</si>
  <si>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</si>
  <si>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</si>
  <si>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</si>
  <si>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</si>
  <si>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</si>
  <si>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</si>
  <si>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</si>
  <si>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</si>
  <si>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</si>
  <si>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</si>
  <si>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</si>
  <si>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</si>
  <si>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</si>
  <si>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</si>
  <si>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</si>
  <si>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</si>
  <si>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</si>
  <si>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</si>
  <si>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</si>
  <si>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</si>
  <si>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</si>
  <si>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</si>
  <si>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</si>
  <si>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</si>
  <si>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</si>
  <si>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</si>
  <si>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</si>
  <si>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</si>
  <si>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</si>
  <si>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</si>
  <si>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</si>
  <si>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</si>
  <si>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</si>
  <si>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</si>
  <si>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</si>
  <si>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</si>
  <si>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</si>
  <si>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</si>
  <si>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</si>
  <si>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</si>
  <si>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</si>
  <si>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</si>
  <si>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</si>
  <si>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</si>
  <si>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</si>
  <si>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</si>
  <si>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</si>
  <si>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</si>
  <si>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</si>
  <si>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</si>
  <si>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</si>
  <si>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</si>
  <si>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</si>
  <si>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</si>
  <si>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</si>
  <si>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</si>
  <si>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</si>
  <si>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</si>
  <si>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</si>
  <si>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</si>
  <si>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</si>
  <si>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</si>
  <si>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</si>
  <si>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</si>
  <si>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</si>
  <si>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</si>
  <si>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</si>
  <si>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</si>
  <si>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</si>
  <si>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</si>
  <si>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</si>
  <si>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</si>
  <si>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</si>
  <si>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</si>
  <si>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</si>
  <si>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</si>
  <si>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</si>
  <si>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</si>
  <si>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</si>
  <si>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</si>
  <si>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</si>
  <si>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</si>
  <si>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</si>
  <si>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</si>
  <si>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</si>
  <si>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</si>
  <si>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</si>
  <si>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</si>
  <si>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</si>
  <si>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</si>
  <si>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</si>
  <si>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</si>
  <si>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</si>
  <si>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</si>
  <si>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</si>
  <si>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</si>
  <si>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</si>
  <si>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</si>
  <si>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</si>
  <si>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</si>
  <si>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</si>
  <si>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</si>
  <si>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</si>
  <si>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</si>
  <si>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</si>
  <si>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</si>
  <si>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</si>
  <si>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</si>
  <si>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</si>
  <si>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</si>
  <si>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</si>
  <si>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</si>
  <si>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</si>
  <si>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</si>
  <si>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</si>
  <si>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</si>
  <si>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</si>
  <si>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</si>
  <si>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</si>
  <si>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</si>
  <si>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</si>
  <si>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</si>
  <si>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</si>
  <si>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</si>
  <si>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</si>
  <si>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</si>
  <si>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</si>
  <si>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</si>
  <si>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</si>
  <si>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</si>
  <si>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</si>
  <si>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</si>
  <si>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</si>
  <si>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</si>
  <si>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</si>
  <si>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</si>
  <si>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</si>
  <si>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</si>
  <si>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</si>
  <si>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</si>
  <si>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</si>
  <si>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</si>
  <si>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</si>
  <si>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</si>
  <si>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</si>
  <si>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</si>
  <si>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</si>
  <si>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</si>
  <si>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</si>
  <si>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</si>
  <si>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</si>
  <si>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</si>
  <si>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</si>
  <si>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</si>
  <si>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</si>
  <si>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</si>
  <si>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</si>
  <si>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</si>
  <si>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</si>
  <si>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</si>
  <si>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</si>
  <si>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</si>
  <si>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</si>
  <si>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</si>
  <si>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</si>
  <si>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</si>
  <si>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</si>
  <si>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</si>
  <si>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</si>
  <si>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</si>
  <si>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</si>
  <si>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</si>
  <si>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</si>
  <si>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</si>
  <si>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</si>
  <si>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</si>
  <si>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</si>
  <si>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</si>
  <si>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</si>
  <si>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</si>
  <si>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</si>
  <si>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</si>
  <si>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</si>
  <si>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</si>
  <si>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</si>
  <si>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</si>
  <si>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</si>
  <si>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</si>
  <si>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</si>
  <si>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</si>
  <si>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</si>
  <si>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</si>
  <si>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</si>
  <si>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</si>
  <si>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</si>
  <si>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</si>
  <si>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</si>
  <si>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</si>
  <si>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</si>
  <si>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</si>
  <si>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</si>
  <si>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</si>
  <si>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</si>
  <si>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</si>
  <si>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</si>
  <si>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</si>
  <si>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</si>
  <si>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</si>
  <si>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</si>
  <si>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</si>
  <si>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</si>
  <si>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</si>
  <si>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</si>
  <si>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</si>
  <si>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</si>
  <si>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</si>
  <si>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</si>
  <si>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</si>
  <si>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</si>
  <si>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</si>
  <si>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</si>
  <si>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</si>
  <si>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</si>
  <si>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</si>
  <si>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</si>
  <si>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</si>
  <si>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</si>
  <si>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</si>
  <si>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</si>
  <si>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</si>
  <si>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</si>
  <si>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</si>
  <si>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</si>
  <si>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</si>
  <si>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</si>
  <si>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</si>
  <si>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</si>
  <si>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</si>
  <si>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</si>
  <si>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</si>
  <si>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</si>
  <si>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</si>
  <si>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</si>
  <si>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</si>
  <si>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</si>
  <si>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</si>
  <si>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</si>
  <si>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</si>
  <si>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</si>
  <si>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</si>
  <si>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</si>
  <si>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</si>
  <si>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</si>
  <si>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</si>
  <si>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</si>
  <si>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</si>
  <si>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</si>
  <si>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</si>
  <si>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</si>
  <si>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</si>
  <si>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</si>
  <si>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</si>
  <si>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</si>
  <si>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</si>
  <si>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</si>
  <si>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</si>
  <si>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</si>
  <si>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</si>
  <si>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</si>
  <si>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</si>
  <si>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</si>
  <si>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</si>
  <si>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</si>
  <si>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</si>
  <si>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</si>
  <si>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</si>
  <si>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</si>
  <si>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</si>
  <si>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</si>
  <si>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</si>
  <si>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</si>
  <si>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</si>
  <si>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</si>
  <si>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</si>
  <si>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</si>
  <si>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</si>
  <si>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</si>
  <si>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</si>
  <si>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</si>
  <si>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</si>
  <si>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</si>
  <si>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</si>
  <si>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</si>
  <si>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</si>
  <si>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</si>
  <si>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</si>
  <si>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</si>
  <si>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</si>
  <si>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</si>
  <si>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</si>
  <si>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</si>
  <si>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</si>
  <si>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</si>
  <si>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</si>
  <si>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</si>
  <si>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</si>
  <si>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</si>
  <si>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</si>
  <si>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</si>
  <si>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</si>
  <si>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</si>
  <si>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</si>
  <si>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</si>
  <si>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</si>
  <si>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</si>
  <si>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</si>
  <si>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</si>
  <si>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</si>
  <si>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</si>
  <si>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</si>
  <si>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</si>
  <si>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</si>
  <si>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</si>
  <si>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</si>
  <si>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</si>
  <si>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</si>
  <si>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</si>
  <si>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</si>
  <si>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</si>
  <si>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</si>
  <si>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</si>
  <si>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</si>
  <si>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</si>
  <si>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</si>
  <si>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</si>
  <si>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</si>
  <si>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</si>
  <si>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</si>
  <si>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</si>
  <si>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</si>
  <si>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</si>
  <si>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</si>
  <si>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</si>
  <si>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</si>
  <si>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</si>
  <si>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</si>
  <si>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</si>
  <si>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</si>
  <si>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</si>
  <si>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</si>
  <si>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</si>
  <si>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</si>
  <si>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</si>
  <si>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</si>
  <si>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</si>
  <si>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</si>
  <si>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</si>
  <si>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</si>
  <si>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</si>
  <si>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</si>
  <si>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</si>
  <si>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</si>
  <si>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</si>
  <si>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</si>
  <si>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</si>
  <si>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</si>
  <si>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</si>
  <si>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</si>
  <si>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</si>
  <si>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</si>
  <si>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</si>
  <si>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</si>
  <si>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</si>
  <si>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</si>
  <si>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</si>
  <si>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</si>
  <si>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</si>
  <si>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</si>
  <si>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</si>
  <si>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</si>
  <si>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</si>
  <si>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</si>
  <si>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</si>
  <si>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</si>
  <si>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</si>
  <si>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</si>
  <si>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</si>
  <si>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</si>
  <si>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</si>
  <si>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</si>
  <si>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</si>
  <si>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</si>
  <si>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</si>
  <si>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</si>
  <si>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</si>
  <si>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</si>
  <si>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</si>
  <si>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</si>
  <si>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</si>
  <si>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</si>
  <si>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</si>
  <si>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</si>
  <si>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</si>
  <si>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</si>
  <si>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</si>
  <si>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</si>
  <si>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</si>
  <si>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</si>
  <si>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</si>
  <si>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</si>
  <si>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</si>
  <si>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</si>
  <si>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</si>
  <si>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</si>
  <si>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</si>
  <si>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</si>
  <si>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</si>
  <si>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</si>
  <si>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</si>
  <si>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</si>
  <si>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</si>
  <si>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</si>
  <si>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</si>
  <si>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</si>
  <si>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</si>
  <si>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</si>
  <si>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</si>
  <si>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</si>
  <si>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</si>
  <si>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</si>
  <si>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</si>
  <si>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</si>
  <si>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</si>
  <si>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</si>
  <si>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</si>
  <si>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</si>
  <si>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</si>
  <si>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</si>
  <si>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</si>
  <si>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</si>
  <si>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</si>
  <si>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</si>
  <si>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</si>
  <si>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</si>
  <si>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</si>
  <si>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</si>
  <si>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</si>
  <si>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</si>
  <si>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</si>
  <si>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</si>
  <si>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</si>
  <si>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</si>
  <si>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</si>
  <si>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</si>
  <si>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</si>
  <si>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</si>
  <si>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</si>
  <si>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</si>
  <si>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</si>
  <si>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</si>
  <si>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</si>
  <si>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</si>
  <si>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</si>
  <si>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</si>
  <si>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</si>
  <si>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</si>
  <si>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</si>
  <si>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</si>
  <si>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</si>
  <si>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</si>
  <si>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</si>
  <si>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</si>
  <si>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</si>
  <si>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</si>
  <si>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</si>
  <si>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</si>
  <si>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</si>
  <si>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</si>
  <si>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</si>
  <si>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</si>
  <si>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</si>
  <si>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</si>
  <si>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</si>
  <si>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</si>
  <si>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</si>
  <si>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</si>
  <si>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</si>
  <si>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</si>
  <si>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</si>
  <si>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</si>
  <si>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</si>
  <si>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</si>
  <si>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</si>
  <si>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</si>
  <si>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</si>
  <si>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</si>
  <si>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</si>
  <si>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</si>
  <si>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</si>
  <si>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</si>
  <si>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</si>
  <si>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</si>
  <si>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</si>
  <si>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</si>
  <si>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</si>
  <si>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</si>
  <si>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</si>
  <si>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</si>
  <si>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</si>
  <si>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</si>
  <si>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</si>
  <si>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</si>
  <si>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</si>
  <si>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</si>
  <si>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</si>
  <si>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</si>
  <si>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</si>
  <si>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</si>
  <si>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</si>
  <si>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</si>
  <si>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</si>
  <si>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</si>
  <si>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</si>
  <si>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</si>
  <si>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</si>
  <si>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</si>
  <si>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</si>
  <si>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</si>
  <si>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</si>
  <si>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</si>
  <si>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</si>
  <si>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</si>
  <si>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</si>
  <si>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</si>
  <si>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</si>
  <si>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</si>
  <si>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</si>
  <si>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</si>
  <si>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</si>
  <si>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</si>
  <si>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</si>
  <si>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</si>
  <si>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</si>
  <si>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</si>
  <si>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</si>
  <si>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</si>
  <si>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</si>
  <si>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</si>
  <si>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</si>
  <si>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</si>
  <si>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</si>
  <si>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</si>
  <si>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</si>
  <si>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</si>
  <si>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</si>
  <si>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</si>
  <si>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</si>
  <si>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</si>
  <si>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</si>
  <si>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</si>
  <si>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</si>
  <si>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</si>
  <si>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</si>
  <si>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</si>
  <si>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</si>
  <si>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</si>
  <si>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</si>
  <si>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</si>
  <si>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</si>
  <si>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</si>
  <si>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</si>
  <si>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</si>
  <si>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</si>
  <si>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</si>
  <si>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</si>
  <si>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</si>
  <si>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</si>
  <si>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</si>
  <si>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</si>
  <si>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</si>
  <si>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</si>
  <si>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</si>
  <si>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</si>
  <si>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</si>
  <si>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</si>
  <si>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</si>
  <si>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</si>
  <si>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</si>
  <si>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</si>
  <si>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</si>
  <si>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</si>
  <si>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</si>
  <si>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</si>
  <si>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</si>
  <si>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</si>
  <si>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</si>
  <si>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</si>
  <si>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</si>
  <si>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</si>
  <si>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</si>
  <si>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</si>
  <si>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</si>
  <si>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</si>
  <si>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</si>
  <si>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</si>
  <si>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</si>
  <si>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</si>
  <si>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</si>
  <si>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</si>
  <si>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</si>
  <si>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</si>
  <si>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</si>
  <si>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</si>
  <si>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</si>
  <si>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</si>
  <si>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</si>
  <si>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</si>
  <si>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</si>
  <si>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</si>
  <si>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</si>
  <si>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</si>
  <si>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</si>
  <si>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</si>
  <si>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</si>
  <si>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</si>
  <si>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</si>
  <si>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</si>
  <si>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</si>
  <si>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</si>
  <si>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</si>
  <si>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</si>
  <si>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</si>
  <si>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</si>
  <si>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</si>
  <si>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</si>
  <si>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</si>
  <si>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</si>
  <si>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</si>
  <si>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</si>
  <si>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</si>
  <si>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</si>
  <si>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</si>
  <si>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</si>
  <si>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</si>
  <si>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</si>
  <si>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</si>
  <si>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</si>
  <si>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</si>
  <si>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</si>
  <si>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</si>
  <si>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</si>
  <si>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</si>
  <si>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</si>
  <si>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</si>
  <si>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</si>
  <si>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</si>
  <si>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</si>
  <si>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</si>
  <si>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</si>
  <si>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</si>
  <si>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</si>
  <si>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</si>
  <si>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</si>
  <si>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</si>
  <si>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</si>
  <si>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</si>
  <si>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</si>
  <si>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</si>
  <si>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</si>
  <si>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</si>
  <si>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</si>
  <si>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</si>
  <si>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</si>
  <si>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</si>
  <si>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</si>
  <si>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</si>
  <si>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</si>
  <si>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</si>
  <si>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</si>
  <si>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</si>
  <si>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</si>
  <si>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</si>
  <si>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</si>
  <si>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</si>
  <si>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</si>
  <si>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</si>
  <si>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</si>
  <si>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</si>
  <si>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</si>
  <si>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</si>
  <si>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</si>
  <si>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</si>
  <si>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</si>
  <si>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</si>
  <si>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</si>
  <si>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</si>
  <si>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</si>
  <si>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</si>
  <si>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</si>
  <si>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</si>
  <si>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</si>
  <si>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</si>
  <si>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</si>
  <si>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</si>
  <si>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</si>
  <si>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</si>
  <si>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</si>
  <si>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</si>
  <si>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</si>
  <si>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</si>
  <si>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</si>
  <si>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</si>
  <si>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</si>
  <si>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</si>
  <si>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</si>
  <si>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</si>
  <si>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</si>
  <si>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</si>
  <si>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</si>
  <si>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</si>
  <si>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</si>
  <si>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</si>
  <si>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</si>
  <si>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</si>
  <si>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</si>
  <si>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</si>
  <si>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</si>
  <si>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</si>
  <si>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</si>
  <si>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</si>
  <si>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</si>
  <si>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</si>
  <si>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</si>
  <si>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</si>
  <si>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</si>
  <si>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</si>
  <si>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</si>
  <si>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</si>
  <si>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</si>
  <si>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</si>
  <si>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</si>
  <si>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</si>
  <si>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</si>
  <si>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</si>
  <si>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</si>
  <si>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</si>
  <si>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</si>
  <si>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</si>
  <si>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</si>
  <si>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</si>
  <si>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</si>
  <si>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</si>
  <si>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</si>
  <si>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</si>
  <si>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</si>
  <si>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</si>
  <si>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</si>
  <si>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</si>
  <si>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</si>
  <si>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</si>
  <si>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</si>
  <si>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</si>
  <si>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</si>
  <si>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</si>
  <si>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</si>
  <si>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</si>
  <si>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</si>
  <si>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</si>
  <si>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</si>
  <si>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</si>
  <si>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</si>
  <si>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</si>
  <si>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</si>
  <si>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</si>
  <si>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</si>
  <si>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</si>
  <si>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</si>
  <si>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</si>
  <si>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</si>
  <si>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</si>
  <si>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</si>
  <si>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</si>
  <si>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</si>
  <si>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</si>
  <si>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</si>
  <si>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</si>
  <si>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</si>
  <si>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</si>
  <si>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</si>
  <si>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</si>
  <si>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</si>
  <si>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</si>
  <si>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</si>
  <si>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</si>
  <si>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</si>
  <si>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</si>
  <si>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</si>
  <si>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</si>
  <si>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</si>
  <si>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</si>
  <si>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</si>
  <si>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</si>
  <si>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</si>
  <si>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</si>
  <si>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</si>
  <si>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</si>
  <si>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</si>
  <si>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</si>
  <si>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</si>
  <si>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</si>
  <si>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</si>
  <si>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</si>
  <si>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</si>
  <si>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</si>
  <si>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</si>
  <si>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</si>
  <si>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</si>
  <si>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</si>
  <si>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</si>
  <si>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</si>
  <si>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</si>
  <si>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</si>
  <si>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</si>
  <si>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</si>
  <si>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</si>
  <si>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</si>
  <si>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</si>
  <si>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</si>
  <si>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</si>
  <si>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</si>
  <si>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</si>
  <si>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</si>
  <si>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</si>
  <si>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</si>
  <si>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</si>
  <si>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</si>
  <si>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</si>
  <si>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</si>
  <si>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</si>
  <si>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</si>
  <si>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</si>
  <si>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</si>
  <si>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</si>
  <si>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</si>
  <si>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</si>
  <si>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</si>
  <si>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</si>
  <si>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</si>
  <si>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</si>
  <si>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</si>
  <si>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</si>
  <si>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</si>
  <si>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</si>
  <si>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</si>
  <si>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</si>
  <si>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</si>
  <si>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</si>
  <si>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</si>
  <si>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</si>
  <si>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</si>
  <si>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</si>
  <si>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</si>
  <si>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</si>
  <si>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</si>
  <si>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</si>
  <si>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</si>
  <si>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</si>
  <si>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</si>
  <si>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</si>
  <si>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</si>
  <si>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</si>
  <si>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</si>
  <si>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</si>
  <si>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</si>
  <si>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</si>
  <si>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</si>
  <si>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</si>
  <si>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</si>
  <si>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</si>
  <si>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</si>
  <si>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</si>
  <si>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</si>
  <si>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</si>
  <si>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</si>
  <si>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</si>
  <si>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</si>
  <si>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</si>
  <si>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</si>
  <si>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</si>
  <si>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</si>
  <si>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</si>
  <si>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</si>
  <si>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</si>
  <si>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</si>
  <si>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</si>
  <si>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</si>
  <si>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</si>
  <si>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</si>
  <si>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</si>
  <si>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</si>
  <si>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</si>
  <si>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</si>
  <si>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</si>
  <si>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</si>
  <si>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</si>
  <si>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</si>
  <si>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</si>
  <si>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</si>
  <si>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</si>
  <si>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</si>
  <si>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</si>
  <si>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</si>
  <si>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</si>
  <si>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</si>
  <si>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</si>
  <si>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</si>
  <si>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</si>
  <si>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</si>
  <si>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</si>
  <si>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</si>
  <si>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</si>
  <si>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</si>
  <si>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</si>
  <si>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</si>
  <si>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</si>
  <si>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</si>
  <si>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</si>
  <si>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</si>
  <si>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</si>
  <si>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</si>
  <si>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</si>
  <si>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</si>
  <si>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</si>
  <si>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</si>
  <si>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</si>
  <si>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</si>
  <si>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</si>
  <si>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</si>
  <si>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</si>
  <si>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</si>
  <si>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</si>
  <si>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</si>
  <si>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</si>
  <si>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</si>
  <si>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</si>
  <si>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</si>
  <si>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</si>
  <si>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</si>
  <si>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</si>
  <si>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</si>
  <si>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</si>
  <si>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</si>
  <si>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</si>
  <si>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</si>
  <si>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</si>
  <si>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</si>
  <si>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</si>
  <si>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</si>
  <si>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</si>
  <si>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</si>
  <si>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</si>
  <si>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</si>
  <si>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</si>
  <si>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</si>
  <si>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</si>
  <si>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</si>
  <si>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</si>
  <si>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</si>
  <si>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</si>
  <si>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</si>
  <si>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</si>
  <si>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</si>
  <si>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</si>
  <si>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</si>
  <si>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</si>
  <si>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</si>
  <si>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</si>
  <si>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</si>
  <si>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</si>
  <si>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</si>
  <si>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</si>
  <si>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</si>
  <si>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</si>
  <si>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</si>
  <si>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</si>
  <si>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</si>
  <si>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</si>
  <si>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</si>
  <si>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</si>
  <si>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</si>
  <si>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</si>
  <si>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</si>
  <si>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</si>
  <si>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</si>
  <si>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</si>
  <si>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</si>
  <si>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</si>
  <si>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</si>
  <si>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</si>
  <si>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</si>
  <si>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</si>
  <si>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</si>
  <si>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</si>
  <si>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</si>
  <si>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</si>
  <si>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</si>
  <si>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</si>
  <si>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</si>
  <si>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</si>
  <si>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</si>
  <si>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</si>
  <si>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</si>
  <si>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</si>
  <si>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</si>
  <si>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</si>
  <si>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</si>
  <si>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</si>
  <si>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</si>
  <si>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</si>
  <si>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</si>
  <si>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</si>
  <si>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</si>
  <si>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</si>
  <si>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</si>
  <si>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</si>
  <si>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</si>
  <si>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</si>
  <si>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</si>
  <si>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</si>
  <si>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</si>
  <si>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</si>
  <si>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</si>
  <si>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</si>
  <si>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</si>
  <si>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</si>
  <si>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</si>
  <si>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</si>
  <si>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</si>
  <si>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</si>
  <si>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</si>
  <si>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</si>
  <si>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</si>
  <si>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</si>
  <si>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</si>
  <si>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</si>
  <si>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</si>
  <si>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</si>
  <si>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</si>
  <si>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</si>
  <si>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</si>
  <si>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</si>
  <si>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</si>
  <si>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</si>
  <si>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</si>
  <si>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</si>
  <si>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</si>
  <si>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</si>
  <si>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</si>
  <si>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</si>
  <si>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</si>
  <si>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</si>
  <si>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</si>
  <si>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</si>
  <si>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</si>
  <si>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</si>
  <si>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</si>
  <si>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</si>
  <si>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</si>
  <si>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</si>
  <si>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</si>
  <si>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</si>
  <si>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</si>
  <si>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</si>
  <si>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</si>
  <si>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</si>
  <si>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</si>
  <si>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</si>
  <si>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</si>
  <si>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</si>
  <si>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</si>
  <si>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</si>
  <si>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</si>
  <si>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</si>
  <si>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</si>
  <si>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</si>
  <si>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</si>
  <si>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</si>
  <si>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</si>
  <si>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</si>
  <si>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</si>
  <si>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</si>
  <si>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</si>
  <si>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</si>
  <si>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</si>
  <si>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</si>
  <si>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</si>
  <si>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</si>
  <si>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</si>
  <si>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</si>
  <si>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</si>
  <si>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</si>
  <si>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</si>
  <si>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</si>
  <si>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</si>
  <si>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</si>
  <si>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</si>
  <si>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</si>
  <si>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</si>
  <si>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</si>
  <si>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</si>
  <si>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</si>
  <si>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</si>
  <si>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</si>
  <si>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</si>
  <si>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</si>
  <si>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</si>
  <si>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</si>
  <si>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</si>
  <si>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</si>
  <si>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</si>
  <si>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</si>
  <si>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</si>
  <si>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</si>
  <si>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</si>
  <si>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</si>
  <si>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</si>
  <si>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</si>
  <si>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</si>
  <si>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</si>
  <si>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</si>
  <si>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</si>
  <si>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</si>
  <si>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</si>
  <si>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</si>
  <si>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</si>
  <si>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</si>
  <si>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</si>
  <si>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</si>
  <si>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</si>
  <si>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</si>
  <si>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</si>
  <si>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</si>
  <si>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</si>
  <si>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</si>
  <si>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</si>
  <si>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</si>
  <si>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</si>
  <si>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</si>
  <si>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</si>
  <si>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</si>
  <si>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</si>
  <si>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</si>
  <si>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</si>
  <si>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</si>
  <si>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</si>
  <si>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</si>
  <si>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</si>
  <si>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</si>
  <si>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</si>
  <si>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</si>
  <si>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</si>
  <si>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</si>
  <si>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</si>
  <si>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</si>
  <si>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</si>
  <si>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</si>
  <si>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</si>
  <si>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</si>
  <si>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</si>
  <si>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</si>
  <si>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</si>
  <si>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</si>
  <si>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</si>
  <si>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</si>
  <si>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</si>
  <si>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</si>
  <si>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</si>
  <si>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</si>
  <si>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</si>
  <si>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</si>
  <si>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</si>
  <si>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</si>
  <si>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</si>
  <si>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</si>
  <si>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</si>
  <si>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</si>
  <si>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</si>
  <si>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</si>
  <si>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</si>
  <si>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</si>
  <si>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</si>
  <si>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</si>
  <si>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</si>
  <si>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</si>
  <si>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</si>
  <si>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</si>
  <si>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</si>
  <si>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</si>
  <si>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</si>
  <si>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</si>
  <si>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</si>
  <si>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</si>
  <si>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</si>
  <si>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</si>
  <si>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</si>
  <si>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</si>
  <si>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</si>
  <si>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</si>
  <si>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</si>
  <si>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</si>
  <si>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</si>
  <si>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</si>
  <si>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</si>
  <si>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</si>
  <si>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</si>
  <si>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</si>
  <si>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</si>
  <si>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</si>
  <si>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</si>
  <si>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</si>
  <si>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</si>
  <si>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</si>
  <si>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</si>
  <si>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</si>
  <si>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</si>
  <si>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</si>
  <si>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</si>
  <si>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</si>
  <si>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</si>
  <si>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</si>
  <si>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</si>
  <si>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</si>
  <si>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</si>
  <si>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</si>
  <si>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</si>
  <si>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</si>
  <si>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</si>
  <si>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</si>
  <si>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</si>
  <si>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</si>
  <si>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</si>
  <si>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</si>
  <si>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</si>
  <si>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</si>
  <si>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</si>
  <si>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</si>
  <si>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</si>
  <si>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</si>
  <si>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</si>
  <si>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</si>
  <si>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</si>
  <si>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</si>
  <si>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</si>
  <si>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</si>
  <si>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</si>
  <si>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</si>
  <si>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</si>
  <si>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</si>
  <si>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</si>
  <si>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</si>
  <si>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</si>
  <si>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</si>
  <si>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</si>
  <si>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</si>
  <si>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</si>
  <si>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</si>
  <si>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</si>
  <si>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</si>
  <si>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</si>
  <si>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</si>
  <si>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</si>
  <si>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</si>
  <si>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</si>
  <si>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</si>
  <si>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</si>
  <si>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</si>
  <si>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</si>
  <si>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</si>
  <si>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</si>
  <si>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</si>
  <si>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</si>
  <si>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</si>
  <si>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</si>
  <si>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</si>
  <si>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</si>
  <si>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</si>
  <si>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</si>
  <si>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</si>
  <si>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</si>
  <si>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</si>
  <si>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</si>
  <si>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</si>
  <si>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</si>
  <si>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</si>
  <si>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</si>
  <si>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</si>
  <si>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</si>
  <si>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</si>
  <si>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</si>
  <si>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</si>
  <si>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</si>
  <si>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</si>
  <si>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</si>
  <si>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</si>
  <si>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</si>
  <si>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</si>
  <si>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</si>
  <si>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</si>
  <si>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</si>
  <si>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</si>
  <si>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</si>
  <si>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</si>
  <si>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</si>
  <si>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</si>
  <si>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</si>
  <si>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</si>
  <si>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</si>
  <si>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</si>
  <si>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</si>
  <si>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</si>
  <si>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</si>
  <si>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</si>
  <si>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</si>
  <si>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</si>
  <si>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</si>
  <si>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</si>
  <si>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</si>
  <si>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</si>
  <si>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</si>
  <si>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</si>
  <si>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</si>
  <si>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</si>
  <si>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</si>
  <si>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</si>
  <si>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</si>
  <si>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</si>
  <si>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</si>
  <si>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</si>
  <si>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</si>
  <si>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</si>
  <si>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</si>
  <si>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</si>
  <si>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</si>
  <si>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</si>
  <si>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</si>
  <si>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</si>
  <si>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</si>
  <si>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</si>
  <si>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</si>
  <si>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</si>
  <si>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</si>
  <si>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</si>
  <si>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</si>
  <si>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</si>
  <si>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</si>
  <si>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</si>
  <si>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</si>
  <si>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</si>
  <si>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</si>
  <si>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</si>
  <si>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</si>
  <si>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</si>
  <si>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</si>
  <si>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</si>
  <si>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</si>
  <si>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</si>
  <si>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</si>
  <si>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</si>
  <si>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</si>
  <si>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</si>
  <si>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</si>
  <si>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</si>
  <si>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</si>
  <si>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</si>
  <si>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</si>
  <si>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</si>
  <si>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</si>
  <si>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</si>
  <si>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</si>
  <si>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</si>
  <si>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</si>
  <si>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</si>
  <si>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</si>
  <si>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</si>
  <si>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</si>
  <si>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</si>
  <si>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</si>
  <si>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</si>
  <si>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</si>
  <si>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</si>
  <si>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</si>
  <si>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</si>
  <si>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</si>
  <si>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</si>
  <si>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</si>
  <si>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</si>
  <si>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</si>
  <si>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</si>
  <si>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</si>
  <si>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</si>
  <si>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</si>
  <si>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</si>
  <si>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</si>
  <si>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</si>
  <si>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</si>
  <si>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</si>
  <si>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</si>
  <si>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</si>
  <si>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</si>
  <si>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</si>
  <si>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</si>
  <si>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</si>
  <si>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</si>
  <si>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</si>
  <si>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</si>
  <si>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</si>
  <si>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</si>
  <si>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</si>
  <si>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</si>
  <si>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</si>
  <si>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</si>
  <si>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</si>
  <si>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</si>
  <si>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</si>
  <si>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</si>
  <si>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</si>
  <si>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</si>
  <si>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</si>
  <si>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</si>
  <si>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</si>
  <si>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</si>
  <si>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</si>
  <si>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</si>
  <si>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</si>
  <si>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</si>
  <si>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</si>
  <si>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</si>
  <si>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</si>
  <si>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</si>
  <si>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</si>
  <si>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</si>
  <si>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</si>
  <si>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</si>
  <si>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</si>
  <si>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</si>
  <si>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</si>
  <si>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</si>
  <si>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</si>
  <si>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</si>
  <si>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</si>
  <si>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</si>
  <si>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</si>
  <si>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</si>
  <si>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</si>
  <si>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</si>
  <si>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</si>
  <si>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</si>
  <si>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</si>
  <si>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</si>
  <si>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</si>
  <si>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</si>
  <si>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</si>
  <si>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</si>
  <si>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</si>
  <si>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</si>
  <si>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</si>
  <si>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</si>
  <si>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</si>
  <si>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</si>
  <si>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</si>
  <si>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</si>
  <si>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</si>
  <si>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</si>
  <si>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</si>
  <si>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</si>
  <si>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</si>
  <si>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</si>
  <si>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</si>
  <si>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</si>
  <si>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</si>
  <si>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</si>
  <si>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</si>
  <si>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</si>
  <si>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</si>
  <si>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</si>
  <si>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</si>
  <si>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</si>
  <si>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</si>
  <si>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</si>
  <si>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</si>
  <si>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</si>
  <si>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</si>
  <si>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</si>
  <si>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</si>
  <si>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</si>
  <si>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</si>
  <si>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</si>
  <si>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</si>
  <si>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</si>
  <si>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</si>
  <si>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</si>
  <si>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</si>
  <si>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</si>
  <si>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</si>
  <si>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</si>
  <si>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</si>
  <si>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</si>
  <si>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</si>
  <si>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</si>
  <si>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</si>
  <si>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</si>
  <si>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</si>
  <si>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</si>
  <si>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</si>
  <si>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</si>
  <si>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</si>
  <si>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</si>
  <si>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</si>
  <si>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</si>
  <si>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</si>
  <si>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</si>
  <si>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</si>
  <si>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</si>
  <si>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</si>
  <si>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</si>
  <si>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</si>
  <si>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</si>
  <si>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</si>
  <si>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</si>
  <si>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</si>
  <si>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</si>
  <si>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</si>
  <si>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</si>
  <si>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</si>
  <si>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</si>
  <si>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</si>
  <si>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</si>
  <si>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</si>
  <si>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</si>
  <si>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</si>
  <si>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</si>
  <si>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</si>
  <si>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</si>
  <si>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</si>
  <si>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</si>
  <si>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</si>
  <si>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</si>
  <si>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</si>
  <si>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</si>
  <si>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</si>
  <si>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</si>
  <si>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</si>
  <si>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</si>
  <si>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</si>
  <si>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</si>
  <si>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</si>
  <si>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</si>
  <si>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</si>
  <si>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</si>
  <si>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</si>
  <si>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</si>
  <si>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</si>
  <si>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</si>
  <si>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</si>
  <si>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</si>
  <si>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</si>
  <si>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</si>
  <si>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</si>
  <si>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</si>
  <si>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</si>
  <si>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</si>
  <si>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</si>
  <si>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</si>
  <si>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</si>
  <si>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</si>
  <si>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</si>
  <si>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</si>
  <si>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</si>
  <si>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</si>
  <si>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</si>
  <si>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</si>
  <si>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</si>
  <si>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</si>
  <si>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</si>
  <si>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</si>
  <si>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</si>
  <si>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</si>
  <si>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</si>
  <si>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</si>
  <si>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</si>
  <si>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</si>
  <si>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</si>
  <si>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</si>
  <si>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</si>
  <si>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</si>
  <si>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</si>
  <si>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</si>
  <si>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</si>
  <si>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</si>
  <si>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</si>
  <si>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</si>
  <si>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</si>
  <si>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</si>
  <si>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</si>
  <si>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</si>
  <si>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</si>
  <si>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</si>
  <si>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</si>
  <si>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</si>
  <si>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</si>
  <si>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</si>
  <si>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</si>
  <si>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</si>
  <si>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</si>
  <si>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</si>
  <si>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</si>
  <si>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</si>
  <si>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</si>
  <si>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</si>
  <si>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</si>
  <si>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</si>
  <si>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</si>
  <si>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</si>
  <si>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</si>
  <si>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</si>
  <si>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</si>
  <si>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</si>
  <si>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</si>
  <si>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</si>
  <si>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</si>
  <si>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</si>
  <si>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</si>
  <si>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</si>
  <si>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</si>
  <si>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</si>
  <si>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</si>
  <si>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</si>
  <si>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</si>
  <si>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</si>
  <si>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</si>
  <si>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</si>
  <si>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</si>
  <si>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</si>
  <si>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</si>
  <si>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</si>
  <si>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</si>
  <si>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</si>
  <si>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</si>
  <si>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</si>
  <si>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</si>
  <si>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</si>
  <si>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</si>
  <si>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</si>
  <si>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</si>
  <si>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</si>
  <si>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</si>
  <si>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</si>
  <si>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</si>
  <si>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</si>
  <si>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</si>
  <si>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</si>
  <si>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</si>
  <si>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</si>
  <si>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</si>
  <si>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</si>
  <si>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</si>
  <si>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</si>
  <si>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</si>
  <si>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</si>
  <si>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</si>
  <si>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</si>
  <si>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</si>
  <si>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</si>
  <si>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</si>
  <si>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</si>
  <si>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</si>
  <si>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</si>
  <si>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</si>
  <si>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</si>
  <si>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</si>
  <si>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</si>
  <si>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</si>
  <si>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</si>
  <si>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</si>
  <si>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</si>
  <si>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</si>
  <si>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</si>
  <si>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</si>
  <si>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</si>
  <si>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</si>
  <si>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</si>
  <si>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</si>
  <si>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</si>
  <si>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</si>
  <si>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</si>
  <si>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</si>
  <si>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</si>
  <si>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</si>
  <si>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</si>
  <si>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</si>
  <si>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</si>
  <si>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</si>
  <si>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</si>
  <si>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</si>
  <si>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</si>
  <si>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</si>
  <si>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</si>
  <si>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</si>
  <si>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</si>
  <si>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</si>
  <si>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</si>
  <si>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</si>
  <si>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</si>
  <si>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</si>
  <si>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</si>
  <si>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</si>
  <si>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</si>
  <si>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</si>
  <si>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</si>
  <si>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</si>
  <si>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</si>
  <si>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</si>
  <si>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</si>
  <si>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</si>
  <si>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</si>
  <si>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</si>
  <si>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</si>
  <si>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</si>
  <si>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</si>
  <si>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</si>
  <si>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</si>
  <si>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</si>
  <si>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</si>
  <si>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</si>
  <si>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</si>
  <si>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</si>
  <si>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</si>
  <si>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</si>
  <si>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</si>
  <si>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</si>
  <si>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</si>
  <si>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</si>
  <si>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</si>
  <si>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</si>
  <si>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</si>
  <si>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</si>
  <si>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</si>
  <si>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</si>
  <si>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</si>
  <si>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</si>
  <si>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</si>
  <si>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</si>
  <si>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</si>
  <si>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</si>
  <si>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</si>
  <si>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</si>
  <si>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</si>
  <si>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</si>
  <si>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</si>
  <si>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</si>
  <si>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</si>
  <si>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</si>
  <si>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</si>
  <si>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</si>
  <si>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</si>
  <si>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</si>
  <si>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</si>
  <si>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</si>
  <si>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</si>
  <si>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</si>
  <si>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</si>
  <si>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</si>
  <si>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</si>
  <si>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</si>
  <si>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</si>
  <si>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</si>
  <si>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</si>
  <si>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</si>
  <si>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</si>
  <si>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</si>
  <si>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</si>
  <si>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</si>
  <si>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</si>
  <si>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</si>
  <si>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</si>
  <si>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</si>
  <si>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</si>
  <si>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</si>
  <si>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</si>
  <si>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</si>
  <si>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</si>
  <si>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</si>
  <si>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</si>
  <si>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</si>
  <si>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</si>
  <si>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</si>
  <si>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</si>
  <si>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</si>
  <si>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</si>
  <si>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</si>
  <si>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</si>
  <si>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</si>
  <si>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</si>
  <si>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</si>
  <si>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</si>
  <si>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</si>
  <si>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</si>
  <si>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</si>
  <si>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</si>
  <si>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</si>
  <si>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</si>
  <si>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</si>
  <si>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</si>
  <si>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</si>
  <si>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</si>
  <si>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</si>
  <si>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</si>
  <si>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</si>
  <si>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</si>
  <si>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</si>
  <si>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</si>
  <si>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</si>
  <si>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</si>
  <si>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</si>
  <si>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</si>
  <si>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</si>
  <si>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</si>
  <si>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</si>
  <si>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</si>
  <si>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</si>
  <si>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</si>
  <si>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</si>
  <si>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</si>
  <si>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</si>
  <si>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</si>
  <si>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</si>
  <si>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</si>
  <si>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</si>
  <si>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</si>
  <si>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</si>
  <si>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</si>
  <si>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</si>
  <si>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</si>
  <si>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</si>
  <si>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</si>
  <si>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</si>
  <si>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</si>
  <si>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</si>
  <si>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</si>
  <si>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</si>
  <si>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</si>
  <si>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</si>
  <si>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</si>
  <si>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</si>
  <si>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</si>
  <si>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</si>
  <si>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</si>
  <si>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</si>
  <si>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</si>
  <si>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</si>
  <si>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</si>
  <si>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</si>
  <si>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</si>
  <si>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</si>
  <si>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</si>
  <si>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</si>
  <si>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</si>
  <si>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</si>
  <si>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</si>
  <si>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</si>
  <si>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</si>
  <si>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</si>
  <si>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</si>
  <si>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</si>
  <si>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</si>
  <si>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</si>
  <si>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</si>
  <si>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</si>
  <si>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</si>
  <si>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</si>
  <si>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</si>
  <si>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</si>
  <si>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</si>
  <si>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</si>
  <si>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</si>
  <si>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</si>
  <si>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</si>
  <si>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</si>
  <si>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</si>
  <si>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</si>
  <si>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</si>
  <si>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</si>
  <si>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</si>
  <si>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</si>
  <si>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</si>
  <si>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</si>
  <si>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</si>
  <si>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</si>
  <si>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</si>
  <si>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</si>
  <si>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</si>
  <si>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</si>
  <si>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</si>
  <si>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</si>
  <si>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</si>
  <si>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</si>
  <si>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</si>
  <si>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</si>
  <si>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</si>
  <si>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</si>
  <si>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</si>
  <si>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</si>
  <si>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</si>
  <si>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</si>
  <si>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</si>
  <si>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</si>
  <si>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</si>
  <si>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</si>
  <si>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</si>
  <si>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</si>
  <si>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</si>
  <si>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</si>
  <si>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</si>
  <si>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</si>
  <si>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</si>
  <si>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</si>
  <si>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</si>
  <si>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</si>
  <si>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</si>
  <si>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</si>
  <si>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</si>
  <si>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</si>
  <si>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</si>
  <si>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</si>
  <si>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</si>
  <si>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</si>
  <si>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</si>
  <si>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</si>
  <si>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</si>
  <si>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</si>
  <si>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</si>
  <si>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</si>
  <si>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</si>
  <si>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</si>
  <si>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</si>
  <si>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</si>
  <si>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</si>
  <si>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</si>
  <si>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</si>
  <si>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</si>
  <si>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</si>
  <si>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</si>
  <si>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</si>
  <si>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</si>
  <si>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</si>
  <si>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</si>
  <si>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</si>
  <si>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</si>
  <si>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</si>
  <si>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</si>
  <si>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</si>
  <si>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</si>
  <si>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</si>
  <si>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</si>
  <si>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</si>
  <si>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</si>
  <si>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</si>
  <si>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</si>
  <si>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</si>
  <si>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</si>
  <si>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</si>
  <si>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</si>
  <si>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</si>
  <si>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</si>
  <si>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</si>
  <si>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</si>
  <si>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</si>
  <si>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</si>
  <si>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</si>
  <si>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</si>
  <si>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</si>
  <si>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</si>
  <si>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</si>
  <si>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</si>
  <si>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</si>
  <si>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</si>
  <si>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</si>
  <si>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</si>
  <si>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</si>
  <si>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</si>
  <si>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</si>
  <si>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</si>
  <si>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</si>
  <si>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</si>
  <si>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</si>
  <si>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</si>
  <si>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</si>
  <si>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</si>
  <si>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</si>
  <si>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</si>
  <si>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</si>
  <si>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</si>
  <si>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</si>
  <si>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</si>
  <si>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</si>
  <si>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</si>
  <si>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</si>
  <si>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</si>
  <si>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</si>
  <si>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</si>
  <si>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</si>
  <si>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</si>
  <si>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</si>
  <si>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</si>
  <si>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</si>
  <si>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</si>
  <si>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</si>
  <si>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</si>
  <si>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</si>
  <si>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</si>
  <si>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</si>
  <si>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</si>
  <si>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</si>
  <si>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</si>
  <si>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</si>
  <si>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</si>
  <si>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</si>
  <si>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</si>
  <si>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</si>
  <si>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</si>
  <si>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</si>
  <si>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</si>
  <si>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</si>
  <si>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</si>
  <si>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</si>
  <si>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</si>
  <si>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</si>
  <si>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</si>
  <si>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</si>
  <si>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</si>
  <si>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</si>
  <si>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</si>
  <si>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</si>
  <si>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</si>
  <si>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</si>
  <si>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</si>
  <si>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</si>
  <si>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</si>
  <si>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</si>
  <si>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</si>
  <si>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</si>
  <si>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</si>
  <si>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</si>
  <si>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</si>
  <si>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</si>
  <si>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</si>
  <si>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</si>
  <si>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</si>
  <si>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</si>
  <si>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</si>
  <si>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</si>
  <si>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</si>
  <si>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</si>
  <si>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</si>
  <si>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</si>
  <si>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</si>
  <si>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</si>
  <si>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</si>
  <si>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</si>
  <si>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</si>
  <si>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</si>
  <si>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</si>
  <si>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</si>
  <si>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</si>
  <si>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</si>
  <si>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</si>
  <si>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</si>
  <si>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</si>
  <si>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</si>
  <si>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</si>
  <si>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</si>
  <si>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</si>
  <si>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</si>
  <si>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</si>
  <si>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</si>
  <si>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</si>
  <si>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</si>
  <si>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</si>
  <si>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</si>
  <si>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</si>
  <si>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</si>
  <si>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</si>
  <si>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</si>
  <si>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</si>
  <si>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</si>
  <si>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</si>
  <si>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</si>
  <si>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</si>
  <si>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</si>
  <si>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</si>
  <si>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</si>
  <si>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</si>
  <si>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</si>
  <si>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</si>
  <si>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</si>
  <si>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</si>
  <si>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</si>
  <si>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</si>
  <si>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</si>
  <si>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</si>
  <si>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</si>
  <si>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</si>
  <si>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</si>
  <si>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</si>
  <si>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</si>
  <si>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</si>
  <si>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</si>
  <si>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</si>
  <si>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</si>
  <si>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</si>
  <si>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</si>
  <si>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</si>
  <si>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</si>
  <si>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</si>
  <si>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</si>
  <si>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</si>
  <si>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</si>
  <si>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</si>
  <si>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</si>
  <si>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</si>
  <si>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</si>
  <si>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</si>
  <si>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</si>
  <si>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</si>
  <si>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</si>
  <si>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</si>
  <si>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</si>
  <si>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</si>
  <si>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</si>
  <si>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</si>
  <si>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</si>
  <si>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</si>
  <si>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</si>
  <si>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</si>
  <si>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</si>
  <si>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</si>
  <si>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</si>
  <si>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</si>
  <si>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</si>
  <si>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</si>
  <si>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</si>
  <si>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</si>
  <si>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</si>
  <si>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</si>
  <si>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</si>
  <si>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</si>
  <si>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</si>
  <si>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</si>
  <si>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</si>
  <si>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</si>
  <si>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</si>
  <si>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</si>
  <si>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</si>
  <si>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</si>
  <si>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</si>
  <si>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</si>
  <si>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</si>
  <si>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</si>
  <si>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</si>
  <si>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</si>
  <si>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</si>
  <si>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</si>
  <si>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</si>
  <si>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</si>
  <si>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</si>
  <si>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</si>
  <si>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</si>
  <si>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</si>
  <si>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</si>
  <si>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</si>
  <si>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</si>
  <si>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</si>
  <si>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</si>
  <si>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</si>
  <si>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</si>
  <si>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</si>
  <si>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</si>
  <si>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</si>
  <si>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</si>
  <si>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</si>
  <si>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</si>
  <si>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</si>
  <si>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</si>
  <si>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</si>
  <si>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</si>
  <si>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</si>
  <si>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</si>
  <si>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</si>
  <si>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</si>
  <si>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</si>
  <si>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</si>
  <si>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</si>
  <si>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</si>
  <si>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</si>
  <si>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</si>
  <si>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</si>
  <si>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</si>
  <si>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</si>
  <si>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</si>
  <si>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</si>
  <si>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</si>
  <si>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</si>
  <si>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</si>
  <si>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</si>
  <si>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</si>
  <si>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</si>
  <si>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</si>
  <si>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</si>
  <si>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</si>
  <si>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</si>
  <si>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</si>
  <si>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</si>
  <si>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</si>
  <si>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</si>
  <si>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</si>
  <si>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</si>
  <si>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</si>
  <si>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</si>
  <si>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</si>
  <si>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</si>
  <si>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</si>
  <si>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</si>
  <si>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</si>
  <si>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</si>
  <si>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</si>
  <si>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</si>
  <si>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</si>
  <si>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</si>
  <si>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</si>
  <si>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</si>
  <si>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</si>
  <si>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</si>
  <si>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</si>
  <si>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</si>
  <si>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</si>
  <si>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</si>
  <si>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</si>
  <si>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</si>
  <si>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</si>
  <si>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</si>
  <si>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</si>
  <si>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</si>
  <si>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</si>
  <si>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</si>
  <si>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</si>
  <si>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</si>
  <si>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</si>
  <si>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</si>
  <si>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</si>
  <si>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</si>
  <si>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</si>
  <si>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</si>
  <si>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</si>
  <si>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</si>
  <si>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</si>
  <si>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</si>
  <si>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</si>
  <si>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</si>
  <si>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</si>
  <si>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</si>
  <si>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</si>
  <si>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</si>
  <si>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</si>
  <si>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</si>
  <si>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</si>
  <si>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</si>
  <si>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</si>
  <si>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</si>
  <si>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</si>
  <si>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</si>
  <si>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</si>
  <si>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</si>
  <si>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</si>
  <si>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</si>
  <si>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</si>
  <si>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</si>
  <si>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</si>
  <si>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</si>
  <si>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</si>
  <si>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</si>
  <si>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</si>
  <si>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</si>
  <si>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</si>
  <si>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</si>
  <si>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</si>
  <si>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</si>
  <si>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</si>
  <si>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</si>
  <si>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</si>
  <si>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</si>
  <si>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</si>
  <si>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</si>
  <si>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</si>
  <si>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</si>
  <si>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</si>
  <si>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</si>
  <si>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</si>
  <si>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</si>
  <si>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</si>
  <si>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</si>
  <si>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</si>
  <si>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</si>
  <si>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</si>
  <si>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</si>
  <si>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</si>
  <si>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</si>
  <si>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</si>
  <si>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</si>
  <si>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</si>
  <si>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</si>
  <si>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</si>
  <si>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</si>
  <si>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</si>
  <si>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</si>
  <si>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</si>
  <si>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</si>
  <si>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</si>
  <si>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</si>
  <si>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</si>
  <si>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</si>
  <si>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</si>
  <si>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</si>
  <si>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</si>
  <si>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</si>
  <si>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</si>
  <si>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</si>
  <si>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</si>
  <si>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</si>
  <si>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</si>
  <si>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</si>
  <si>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</si>
  <si>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</si>
  <si>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</si>
  <si>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</si>
  <si>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</si>
  <si>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</si>
  <si>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</si>
  <si>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</si>
  <si>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</si>
  <si>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</si>
  <si>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</si>
  <si>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</si>
  <si>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</si>
  <si>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</si>
  <si>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</si>
  <si>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</si>
  <si>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</si>
  <si>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</si>
  <si>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</si>
  <si>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</si>
  <si>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</si>
  <si>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</si>
  <si>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</si>
  <si>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</si>
  <si>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</si>
  <si>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</si>
  <si>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</si>
  <si>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</si>
  <si>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</si>
  <si>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</si>
  <si>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</si>
  <si>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</si>
  <si>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</si>
  <si>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</si>
  <si>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</si>
  <si>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</si>
  <si>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</si>
  <si>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</si>
  <si>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</si>
  <si>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</si>
  <si>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</si>
  <si>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</si>
  <si>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</si>
  <si>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</si>
  <si>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</si>
  <si>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</si>
  <si>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</si>
  <si>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</si>
  <si>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</si>
  <si>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</si>
  <si>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</si>
  <si>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</si>
  <si>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</si>
  <si>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</si>
  <si>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</si>
  <si>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</si>
  <si>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</si>
  <si>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</si>
  <si>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</si>
  <si>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</si>
  <si>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</si>
  <si>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</si>
  <si>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</si>
  <si>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</si>
  <si>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</si>
  <si>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</si>
  <si>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</si>
  <si>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</si>
  <si>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</si>
  <si>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</si>
  <si>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</si>
  <si>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</si>
  <si>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</si>
  <si>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</si>
  <si>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</si>
  <si>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</si>
  <si>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</si>
  <si>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</si>
  <si>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</si>
  <si>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</si>
  <si>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</si>
  <si>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</si>
  <si>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</si>
  <si>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</si>
  <si>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</si>
  <si>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</si>
  <si>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</si>
  <si>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</si>
  <si>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</si>
  <si>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</si>
  <si>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</si>
  <si>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</si>
  <si>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</si>
  <si>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</si>
  <si>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</si>
  <si>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</si>
  <si>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</si>
  <si>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</si>
  <si>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</si>
  <si>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</si>
  <si>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</si>
  <si>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</si>
  <si>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</si>
  <si>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</si>
  <si>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</si>
  <si>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</si>
  <si>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</si>
  <si>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</si>
  <si>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</si>
  <si>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</si>
  <si>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</si>
  <si>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</si>
  <si>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</si>
  <si>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</si>
  <si>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</si>
  <si>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</si>
  <si>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</si>
  <si>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</si>
  <si>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</si>
  <si>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</si>
  <si>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</si>
  <si>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</si>
  <si>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</si>
  <si>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</si>
  <si>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</si>
  <si>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</si>
  <si>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</si>
  <si>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</si>
  <si>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</si>
  <si>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</si>
  <si>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</si>
  <si>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</si>
  <si>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</si>
  <si>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</si>
  <si>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</si>
  <si>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</si>
  <si>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</si>
  <si>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</si>
  <si>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</si>
  <si>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</si>
  <si>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</si>
  <si>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</si>
  <si>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</si>
  <si>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</si>
  <si>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</si>
  <si>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</si>
  <si>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</si>
  <si>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</si>
  <si>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</si>
  <si>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</si>
  <si>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</si>
  <si>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</si>
  <si>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</si>
  <si>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</si>
  <si>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</si>
  <si>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</si>
  <si>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</si>
  <si>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</si>
  <si>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</si>
  <si>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</si>
  <si>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</si>
  <si>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</si>
  <si>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</si>
  <si>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</si>
  <si>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</si>
  <si>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</si>
  <si>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</si>
  <si>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</si>
  <si>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</si>
  <si>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</si>
  <si>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</si>
  <si>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</si>
  <si>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</si>
  <si>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</si>
  <si>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</si>
  <si>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</si>
  <si>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</si>
  <si>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</si>
  <si>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</si>
  <si>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</si>
  <si>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</si>
  <si>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</si>
  <si>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</si>
  <si>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</si>
  <si>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</si>
  <si>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</si>
  <si>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</si>
  <si>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</si>
  <si>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</si>
  <si>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</si>
  <si>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</si>
  <si>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</si>
  <si>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</si>
  <si>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</si>
  <si>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</si>
  <si>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</si>
  <si>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</si>
  <si>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</si>
  <si>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</si>
  <si>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</si>
  <si>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</si>
  <si>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</si>
  <si>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</si>
  <si>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</si>
  <si>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</si>
  <si>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</si>
  <si>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</si>
  <si>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</si>
  <si>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</si>
  <si>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</si>
  <si>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</si>
  <si>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</si>
  <si>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</si>
  <si>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</si>
  <si>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</si>
  <si>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</si>
  <si>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</si>
  <si>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</si>
  <si>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</si>
  <si>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</si>
  <si>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</si>
  <si>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</si>
  <si>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</si>
  <si>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</si>
  <si>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</si>
  <si>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</si>
  <si>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</si>
  <si>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</si>
  <si>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</si>
  <si>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</si>
  <si>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</si>
  <si>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</si>
  <si>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</si>
  <si>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</si>
  <si>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</si>
  <si>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</si>
  <si>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</si>
  <si>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</si>
  <si>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</si>
  <si>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</si>
  <si>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</si>
  <si>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</si>
  <si>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</si>
  <si>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</si>
  <si>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</si>
  <si>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</si>
  <si>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</si>
  <si>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</si>
  <si>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</si>
  <si>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</si>
  <si>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</si>
  <si>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</si>
  <si>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</si>
  <si>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</si>
  <si>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</si>
  <si>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</si>
  <si>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</si>
  <si>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</si>
  <si>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</si>
  <si>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</si>
  <si>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</si>
  <si>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</si>
  <si>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</si>
  <si>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</si>
  <si>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</si>
  <si>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</si>
  <si>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</si>
  <si>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</si>
  <si>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</si>
  <si>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</si>
  <si>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</si>
  <si>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</si>
  <si>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</si>
  <si>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</si>
  <si>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</si>
  <si>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</si>
  <si>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</si>
  <si>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</si>
  <si>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</si>
  <si>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</si>
  <si>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</si>
  <si>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</si>
  <si>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</si>
  <si>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</si>
  <si>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</si>
  <si>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</si>
  <si>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</si>
  <si>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</si>
  <si>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</si>
  <si>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</si>
  <si>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</si>
  <si>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</si>
  <si>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</si>
  <si>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</si>
  <si>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</si>
  <si>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</si>
  <si>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</si>
  <si>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</si>
  <si>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</si>
  <si>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</si>
  <si>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</si>
  <si>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</si>
  <si>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</si>
  <si>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</si>
  <si>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</si>
  <si>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</si>
  <si>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</si>
  <si>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</si>
  <si>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</si>
  <si>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</si>
  <si>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</si>
  <si>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</si>
  <si>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</si>
  <si>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</si>
  <si>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</si>
  <si>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</si>
  <si>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</si>
  <si>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</si>
  <si>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</si>
  <si>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</si>
  <si>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</si>
  <si>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</si>
  <si>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</si>
  <si>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</si>
  <si>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</si>
  <si>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</si>
  <si>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</si>
  <si>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</si>
  <si>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</si>
  <si>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</si>
  <si>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</si>
  <si>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</si>
  <si>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</si>
  <si>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</si>
  <si>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</si>
  <si>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</si>
  <si>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</si>
  <si>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</si>
  <si>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</si>
  <si>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</si>
  <si>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</si>
  <si>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</si>
  <si>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</si>
  <si>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</si>
  <si>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</si>
  <si>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</si>
  <si>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</si>
  <si>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</si>
  <si>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</si>
  <si>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</si>
  <si>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</si>
  <si>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</si>
  <si>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</si>
  <si>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</si>
  <si>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</si>
  <si>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</si>
  <si>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</si>
  <si>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</si>
  <si>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</si>
  <si>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</si>
  <si>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</si>
  <si>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</si>
  <si>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</si>
  <si>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</si>
  <si>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</si>
  <si>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</si>
  <si>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</si>
  <si>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</si>
  <si>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</si>
  <si>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</si>
  <si>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</si>
  <si>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</si>
  <si>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</si>
  <si>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</si>
  <si>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</si>
  <si>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</si>
  <si>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</si>
  <si>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</si>
  <si>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</si>
  <si>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</si>
  <si>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</si>
  <si>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</si>
  <si>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</si>
  <si>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</si>
  <si>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</si>
  <si>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</si>
  <si>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</si>
  <si>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</si>
  <si>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</si>
  <si>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</si>
  <si>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</si>
  <si>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</si>
  <si>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</si>
  <si>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</si>
  <si>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</si>
  <si>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</si>
  <si>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</si>
  <si>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</si>
  <si>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</si>
  <si>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</si>
  <si>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</si>
  <si>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</si>
  <si>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</si>
  <si>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</si>
  <si>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</si>
  <si>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</si>
  <si>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</si>
  <si>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</si>
  <si>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</si>
  <si>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</si>
  <si>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</si>
  <si>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</si>
  <si>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</si>
  <si>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</si>
  <si>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</si>
  <si>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</si>
  <si>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</si>
  <si>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</si>
  <si>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</si>
  <si>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</si>
  <si>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</si>
  <si>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</si>
  <si>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</si>
  <si>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</si>
  <si>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</si>
  <si>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</si>
  <si>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</si>
  <si>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</si>
  <si>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</si>
  <si>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</si>
  <si>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</si>
  <si>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</si>
  <si>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</si>
  <si>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</si>
  <si>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</si>
  <si>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</si>
  <si>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</si>
  <si>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</si>
  <si>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</si>
  <si>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</si>
  <si>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</si>
  <si>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</si>
  <si>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</si>
  <si>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</si>
  <si>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</si>
  <si>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</si>
  <si>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</si>
  <si>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</si>
  <si>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</si>
  <si>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</si>
  <si>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</si>
  <si>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</si>
  <si>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</si>
  <si>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</si>
  <si>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</si>
  <si>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</si>
  <si>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</si>
  <si>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</si>
  <si>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</si>
  <si>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</si>
  <si>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</si>
  <si>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</si>
  <si>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</si>
  <si>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</si>
  <si>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</si>
  <si>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</si>
  <si>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</si>
  <si>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</si>
  <si>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</si>
  <si>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</si>
  <si>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</si>
  <si>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</si>
  <si>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</si>
  <si>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</si>
  <si>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</si>
  <si>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</si>
  <si>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</si>
  <si>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</si>
  <si>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</si>
  <si>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</si>
  <si>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</si>
  <si>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</si>
  <si>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</si>
  <si>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</si>
  <si>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</si>
  <si>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</si>
  <si>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</si>
  <si>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</si>
  <si>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</si>
  <si>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</si>
  <si>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</si>
  <si>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</si>
  <si>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</si>
  <si>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</si>
  <si>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</si>
  <si>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</si>
  <si>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</si>
  <si>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</si>
  <si>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</si>
  <si>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</si>
  <si>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</si>
  <si>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</si>
  <si>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</si>
  <si>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</si>
  <si>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</si>
  <si>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</si>
  <si>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</si>
  <si>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</si>
  <si>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</si>
  <si>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</si>
  <si>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</si>
  <si>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</si>
  <si>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</si>
  <si>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</si>
  <si>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</si>
  <si>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</si>
  <si>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</si>
  <si>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</si>
  <si>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</si>
  <si>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</si>
  <si>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</si>
  <si>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</si>
  <si>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</si>
  <si>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</si>
  <si>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</si>
  <si>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</si>
  <si>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</si>
  <si>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</si>
  <si>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</si>
  <si>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</si>
  <si>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</si>
  <si>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</si>
  <si>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</si>
  <si>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</si>
  <si>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</si>
  <si>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</si>
  <si>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</si>
  <si>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</si>
  <si>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</si>
  <si>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</si>
  <si>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</si>
  <si>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</si>
  <si>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</si>
  <si>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</si>
  <si>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</si>
  <si>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</si>
  <si>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</si>
  <si>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</si>
  <si>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</si>
  <si>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</si>
  <si>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</si>
  <si>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</si>
  <si>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</si>
  <si>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</si>
  <si>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</si>
  <si>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</si>
  <si>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</si>
  <si>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</si>
  <si>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</si>
  <si>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</si>
  <si>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</si>
  <si>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</si>
  <si>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</si>
  <si>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</si>
  <si>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</si>
  <si>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</si>
  <si>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</si>
  <si>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</si>
  <si>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</si>
  <si>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</si>
  <si>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</si>
  <si>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</si>
  <si>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</si>
  <si>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</si>
  <si>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</si>
  <si>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</si>
  <si>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</si>
  <si>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</si>
  <si>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</si>
  <si>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</si>
  <si>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</si>
  <si>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</si>
  <si>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</si>
  <si>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</si>
  <si>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</si>
  <si>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</si>
  <si>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</si>
  <si>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</si>
  <si>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</si>
  <si>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</si>
  <si>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</si>
  <si>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</si>
  <si>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</si>
  <si>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</si>
  <si>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</si>
  <si>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</si>
  <si>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</si>
  <si>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</si>
  <si>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</si>
  <si>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</si>
  <si>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</si>
  <si>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</si>
  <si>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</si>
  <si>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</si>
  <si>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</si>
  <si>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</si>
  <si>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</si>
  <si>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</si>
  <si>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</si>
  <si>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</si>
  <si>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</si>
  <si>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</si>
  <si>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</si>
  <si>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</si>
  <si>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</si>
  <si>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</si>
  <si>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</si>
  <si>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</si>
  <si>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</si>
  <si>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</si>
  <si>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</si>
  <si>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</si>
  <si>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</si>
  <si>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</si>
  <si>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</si>
  <si>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</si>
  <si>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</si>
  <si>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</si>
  <si>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</si>
  <si>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</si>
  <si>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</si>
  <si>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</si>
  <si>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</si>
  <si>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</si>
  <si>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</si>
  <si>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</si>
  <si>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</si>
  <si>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</si>
  <si>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</si>
  <si>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</si>
  <si>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</si>
  <si>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</si>
  <si>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</si>
  <si>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</si>
  <si>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</si>
  <si>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</si>
  <si>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</si>
  <si>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</si>
  <si>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</si>
  <si>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</si>
  <si>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</si>
  <si>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</si>
  <si>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</si>
  <si>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</si>
  <si>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</si>
  <si>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</si>
  <si>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</si>
  <si>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</si>
  <si>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</si>
  <si>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</si>
  <si>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</si>
  <si>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</si>
  <si>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</si>
  <si>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</si>
  <si>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</si>
  <si>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</si>
  <si>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</si>
  <si>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</si>
  <si>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</si>
  <si>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</si>
  <si>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</si>
  <si>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</si>
  <si>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</si>
  <si>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</si>
  <si>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</si>
  <si>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</si>
  <si>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</si>
  <si>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</si>
  <si>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</si>
  <si>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</si>
  <si>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</si>
  <si>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</si>
  <si>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</si>
  <si>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</si>
  <si>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</si>
  <si>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</si>
  <si>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</si>
  <si>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</si>
  <si>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</si>
  <si>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</si>
  <si>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</si>
  <si>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</si>
  <si>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</si>
  <si>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</si>
  <si>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</si>
  <si>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</si>
  <si>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</si>
  <si>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</si>
  <si>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</si>
  <si>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</si>
  <si>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</si>
  <si>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</si>
  <si>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</si>
  <si>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</si>
  <si>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</si>
  <si>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</si>
  <si>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</si>
  <si>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</si>
  <si>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</si>
  <si>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</si>
  <si>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</si>
  <si>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</si>
  <si>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</si>
  <si>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</si>
  <si>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</si>
  <si>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</si>
  <si>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</si>
  <si>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</si>
  <si>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</si>
  <si>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</si>
  <si>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</si>
  <si>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</si>
  <si>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</si>
  <si>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</si>
  <si>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</si>
  <si>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</si>
  <si>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</si>
  <si>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</si>
  <si>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</si>
  <si>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</si>
  <si>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</si>
  <si>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</si>
  <si>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</si>
  <si>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</si>
  <si>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</si>
  <si>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</si>
  <si>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</si>
  <si>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</si>
  <si>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</si>
  <si>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</si>
  <si>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</si>
  <si>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</si>
  <si>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</si>
  <si>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</si>
  <si>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</si>
  <si>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</si>
  <si>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</si>
  <si>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</si>
  <si>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</si>
  <si>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</si>
  <si>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</si>
  <si>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</si>
  <si>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</si>
  <si>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</si>
  <si>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</si>
  <si>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</si>
  <si>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</si>
  <si>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</si>
  <si>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</si>
  <si>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</si>
  <si>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</si>
  <si>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</si>
  <si>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</si>
  <si>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</si>
  <si>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</si>
  <si>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</si>
  <si>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</si>
  <si>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</si>
  <si>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</si>
  <si>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</si>
  <si>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</si>
  <si>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</si>
  <si>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</si>
  <si>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</si>
  <si>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</si>
  <si>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</si>
  <si>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</si>
  <si>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</si>
  <si>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</si>
  <si>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</si>
  <si>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</si>
  <si>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</si>
  <si>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</si>
  <si>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</si>
  <si>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</si>
  <si>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</si>
  <si>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</si>
  <si>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</si>
  <si>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</si>
  <si>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</si>
  <si>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</si>
  <si>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</si>
  <si>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</si>
  <si>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</si>
  <si>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</si>
  <si>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</si>
  <si>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</si>
  <si>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</si>
  <si>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</si>
  <si>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</si>
  <si>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</si>
  <si>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</si>
  <si>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</si>
  <si>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</si>
  <si>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</si>
  <si>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</si>
  <si>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</si>
  <si>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</si>
  <si>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</si>
  <si>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</si>
  <si>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</si>
  <si>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</si>
  <si>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</si>
  <si>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</si>
  <si>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</si>
  <si>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</si>
  <si>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</si>
  <si>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</si>
  <si>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</si>
  <si>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</si>
  <si>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</si>
  <si>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</si>
  <si>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</si>
  <si>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</si>
  <si>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</si>
  <si>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</si>
  <si>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</si>
  <si>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</si>
  <si>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</si>
  <si>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</si>
  <si>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</si>
  <si>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</si>
  <si>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</si>
  <si>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</si>
  <si>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</si>
  <si>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</si>
  <si>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</si>
  <si>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</si>
  <si>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</si>
  <si>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</si>
  <si>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</si>
  <si>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</si>
  <si>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</si>
  <si>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</si>
  <si>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</si>
  <si>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</si>
  <si>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</si>
  <si>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</si>
  <si>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</si>
  <si>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</si>
  <si>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</si>
  <si>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</si>
  <si>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</si>
  <si>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</si>
  <si>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</si>
  <si>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</si>
  <si>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</si>
  <si>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</si>
  <si>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</si>
  <si>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</si>
  <si>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</si>
  <si>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</si>
  <si>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</si>
  <si>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</si>
  <si>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</si>
  <si>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</si>
  <si>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</si>
  <si>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</si>
  <si>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</si>
  <si>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</si>
  <si>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</si>
  <si>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</si>
  <si>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</si>
  <si>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</si>
  <si>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</si>
  <si>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</si>
  <si>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</si>
  <si>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</si>
  <si>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</si>
  <si>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</si>
  <si>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</si>
  <si>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</si>
  <si>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</si>
  <si>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</si>
  <si>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</si>
  <si>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</si>
  <si>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</si>
  <si>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</si>
  <si>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</si>
  <si>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</si>
  <si>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</si>
  <si>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</si>
  <si>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</si>
  <si>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</si>
  <si>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</si>
  <si>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</si>
  <si>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</si>
  <si>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</si>
  <si>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</si>
  <si>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</si>
  <si>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</si>
  <si>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</si>
  <si>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</si>
  <si>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</si>
  <si>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</si>
  <si>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</si>
  <si>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</si>
  <si>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</si>
  <si>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</si>
  <si>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</si>
  <si>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</si>
  <si>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</si>
  <si>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</si>
  <si>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</si>
  <si>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</si>
  <si>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</si>
  <si>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</si>
  <si>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</si>
  <si>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</si>
  <si>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</si>
  <si>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</si>
  <si>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</si>
  <si>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</si>
  <si>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</si>
  <si>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</si>
  <si>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</si>
  <si>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</si>
  <si>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</si>
  <si>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</si>
  <si>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</si>
  <si>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</si>
  <si>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</si>
  <si>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</si>
  <si>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</si>
  <si>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</si>
  <si>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</si>
  <si>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</si>
  <si>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</si>
  <si>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</si>
  <si>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</si>
  <si>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</si>
  <si>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</si>
  <si>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</si>
  <si>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</si>
  <si>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</si>
  <si>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</si>
  <si>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</si>
  <si>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</si>
  <si>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</si>
  <si>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</si>
  <si>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</si>
  <si>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</si>
  <si>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</si>
  <si>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</si>
  <si>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</si>
  <si>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</si>
  <si>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</si>
  <si>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</si>
  <si>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</si>
  <si>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</si>
  <si>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</si>
  <si>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</si>
  <si>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</si>
  <si>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</si>
  <si>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</si>
  <si>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</si>
  <si>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</si>
  <si>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</si>
  <si>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</si>
  <si>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</si>
  <si>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</si>
  <si>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</si>
  <si>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</si>
  <si>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</si>
  <si>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</si>
  <si>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</si>
  <si>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</si>
  <si>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</si>
  <si>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</si>
  <si>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</si>
  <si>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</si>
  <si>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</si>
  <si>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</si>
  <si>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</si>
  <si>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</si>
  <si>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</si>
  <si>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</si>
  <si>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</si>
  <si>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</si>
  <si>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</si>
  <si>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</si>
  <si>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</si>
  <si>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</si>
  <si>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</si>
  <si>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</si>
  <si>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</si>
  <si>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</si>
  <si>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</si>
  <si>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</si>
  <si>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</si>
  <si>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</si>
  <si>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</si>
  <si>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</si>
  <si>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</si>
  <si>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</si>
  <si>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</si>
  <si>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</si>
  <si>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</si>
  <si>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</si>
  <si>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</si>
  <si>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</si>
  <si>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</si>
  <si>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</si>
  <si>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</si>
  <si>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</si>
  <si>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</si>
  <si>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</si>
  <si>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</si>
  <si>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</si>
  <si>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</si>
  <si>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</si>
  <si>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</si>
  <si>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</si>
  <si>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</si>
  <si>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</si>
  <si>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</si>
  <si>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</si>
  <si>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</si>
  <si>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</si>
  <si>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</si>
  <si>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</si>
  <si>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</si>
  <si>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</si>
  <si>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</si>
  <si>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</si>
  <si>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</si>
  <si>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</si>
  <si>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</si>
  <si>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</si>
  <si>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</si>
  <si>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</si>
  <si>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</si>
  <si>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</si>
  <si>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</si>
  <si>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</si>
  <si>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</si>
  <si>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</si>
  <si>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</si>
  <si>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</si>
  <si>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</si>
  <si>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</si>
  <si>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</si>
  <si>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</si>
  <si>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</si>
  <si>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</si>
  <si>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</si>
  <si>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</si>
  <si>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</si>
  <si>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</si>
  <si>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</si>
  <si>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</si>
  <si>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</si>
  <si>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</si>
  <si>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</si>
  <si>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</si>
  <si>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</si>
  <si>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</si>
  <si>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</si>
  <si>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</si>
  <si>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</si>
  <si>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</si>
  <si>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</si>
  <si>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</si>
  <si>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</si>
  <si>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</si>
  <si>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</si>
  <si>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</si>
  <si>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</si>
  <si>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</si>
  <si>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</si>
  <si>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</si>
  <si>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</si>
  <si>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</si>
  <si>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</si>
  <si>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</si>
  <si>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</si>
  <si>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</si>
  <si>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</si>
  <si>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</si>
  <si>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</si>
  <si>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</si>
  <si>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</si>
  <si>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</si>
  <si>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</si>
  <si>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</si>
  <si>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</si>
  <si>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</si>
  <si>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</si>
  <si>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</si>
  <si>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</si>
  <si>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</si>
  <si>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</si>
  <si>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</si>
  <si>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</si>
  <si>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</si>
  <si>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</si>
  <si>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</si>
  <si>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</si>
  <si>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</si>
  <si>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</si>
  <si>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</si>
  <si>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</si>
  <si>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</si>
  <si>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</si>
  <si>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</si>
  <si>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</si>
  <si>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</si>
  <si>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</si>
  <si>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</si>
  <si>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</si>
  <si>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</si>
  <si>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</si>
  <si>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</si>
  <si>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</si>
  <si>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</si>
  <si>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</si>
  <si>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</si>
  <si>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</si>
  <si>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</si>
  <si>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</si>
  <si>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</si>
  <si>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</si>
  <si>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</si>
  <si>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</si>
  <si>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</si>
  <si>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</si>
  <si>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</si>
  <si>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</si>
  <si>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</si>
  <si>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</si>
  <si>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</si>
  <si>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</si>
  <si>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</si>
  <si>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</si>
  <si>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</si>
  <si>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</si>
  <si>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</si>
  <si>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</si>
  <si>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</si>
  <si>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</si>
  <si>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</si>
  <si>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</si>
  <si>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</si>
  <si>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</si>
  <si>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</si>
  <si>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</si>
  <si>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</si>
  <si>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</si>
  <si>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</si>
  <si>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</si>
  <si>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</si>
  <si>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</si>
  <si>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</si>
  <si>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</si>
  <si>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</si>
  <si>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</si>
  <si>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</si>
  <si>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</si>
  <si>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</si>
  <si>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</si>
  <si>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</si>
  <si>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</si>
  <si>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</si>
  <si>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</si>
  <si>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</si>
  <si>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</si>
  <si>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</si>
  <si>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</si>
  <si>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</si>
  <si>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</si>
  <si>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</si>
  <si>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</si>
  <si>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</si>
  <si>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</si>
  <si>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</si>
  <si>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</si>
  <si>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</si>
  <si>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</si>
  <si>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</si>
  <si>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</si>
  <si>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</si>
  <si>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</si>
  <si>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</si>
  <si>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</si>
  <si>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</si>
  <si>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</si>
  <si>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</si>
  <si>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</si>
  <si>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</si>
  <si>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</si>
  <si>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</si>
  <si>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</si>
  <si>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</si>
  <si>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</si>
  <si>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</si>
  <si>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</si>
  <si>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</si>
  <si>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</si>
  <si>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</si>
  <si>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</si>
  <si>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</si>
  <si>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</si>
  <si>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</si>
  <si>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</si>
  <si>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</si>
  <si>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</si>
  <si>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</si>
  <si>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</si>
  <si>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</si>
  <si>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</si>
  <si>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</si>
  <si>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</si>
  <si>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</si>
  <si>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</si>
  <si>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</si>
  <si>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</si>
  <si>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</si>
  <si>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</si>
  <si>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</si>
  <si>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</si>
  <si>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</si>
  <si>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</si>
  <si>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</si>
  <si>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</si>
  <si>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</si>
  <si>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</si>
  <si>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</si>
  <si>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</si>
  <si>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</si>
  <si>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</si>
  <si>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</si>
  <si>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</si>
  <si>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</si>
  <si>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</si>
  <si>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</si>
  <si>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</si>
  <si>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</si>
  <si>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</si>
  <si>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</si>
  <si>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</si>
  <si>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</si>
  <si>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</si>
  <si>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</si>
  <si>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</si>
  <si>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</si>
  <si>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</si>
  <si>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</si>
  <si>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</si>
  <si>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</si>
  <si>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</si>
  <si>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</si>
  <si>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</si>
  <si>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</si>
  <si>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</si>
  <si>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</si>
  <si>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</si>
  <si>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</si>
  <si>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</si>
  <si>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</si>
  <si>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</si>
  <si>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</si>
  <si>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</si>
  <si>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</si>
  <si>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</si>
  <si>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</si>
  <si>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</si>
  <si>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</si>
  <si>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</si>
  <si>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</si>
  <si>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</si>
  <si>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</si>
  <si>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</si>
  <si>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</si>
  <si>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</si>
  <si>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</si>
  <si>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</si>
  <si>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</si>
  <si>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</si>
  <si>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</si>
  <si>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</si>
  <si>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</si>
  <si>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PCM-20251024-00000025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</si>
  <si>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</si>
  <si>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</si>
  <si>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</si>
  <si>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</si>
  <si>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</si>
  <si>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</si>
  <si>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</si>
  <si>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</si>
  <si>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</si>
  <si>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TT-20251024-00002, waiting separate TT</t>
  </si>
  <si>
    <t>N/A</t>
  </si>
  <si>
    <t>EM Team moved ETA: 15 min , Team facing heavy traffic as site located near HRM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</si>
</sst>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xf numFmtId="22" fontId="9" fillId="9" borderId="9" xfId="0" applyNumberFormat="1" applyFont="1" applyFill="1" applyBorder="1" applyAlignment="1">
      <alignment horizontal="center" vertical="center"/>
    </xf>
    <xf numFmtId="0" fontId="9" fillId="9" borderId="8" xfId="0" applyNumberFormat="1" applyFont="1" applyFill="1" applyBorder="1" applyAlignment="1">
      <alignment horizontal="center" vertical="center"/>
    </xf>
    <xf numFmtId="20"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291.08731944444298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10.592331018517143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45954.035745370369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45954.035745370369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45954.035745370369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45954.035745370369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45954.035745370369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45954.035745370369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45954.035745370369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45954.035745370369</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45954.035745370369</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45954.035745370369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45954.035745370369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45954.035745370369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45954.035745370369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45954.035745370369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45954.035745370369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45954.035745370369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45954.035745370369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45954.035745370369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45954.035745370369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45954.035745370369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45954.035745370369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45954.035745370369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45954.035745370369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45954.035745370369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45954.035745370369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45954.035745370369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45954.035745370369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45954.035745370369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45954.035745370369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45954.035745370369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45954.035745370369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45954.035745370369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45954.035745370369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45954.035745370369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45954.035745370369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45954.035745370369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45954.035745370369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45954.035745370369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45954.035745370369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45954.035745370369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45954.035745370369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45954.035745370369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45954.035745370369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45954.035745370369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45954.035745370369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45954.035745370369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45954.035745370369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45954.035745370369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45954.035745370369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45954.035745370369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45954.035745370369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45954.035745370369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45954.035745370369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45954.035745370369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45954.035745370369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45954.035745370369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45954.035745370369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45954.035745370369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45954.035745370369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45954.035745370369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45954.035745370369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45954.035745370369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45954.035745370369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45954.035745370369</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45954.035745370369</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E4CD8241-160C-48D5-B3B5-2984C33CF47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G7" sqref="G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129.03590740740765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9.5399699074041564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0.11632407407159917</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15" t="str">
        <f>IFERROR(VLOOKUP(D6,DB!A:K,11,0),"")</f>
        <v>R2</v>
      </c>
      <c r="C6" s="115">
        <v>4</v>
      </c>
      <c r="D6" s="115" t="s">
        <v>18789</v>
      </c>
      <c r="E6" s="115" t="s">
        <v>38998</v>
      </c>
      <c r="F6" s="164">
        <v>45953.97384259259</v>
      </c>
      <c r="G6" s="166">
        <v>0.53125</v>
      </c>
      <c r="H6" s="164">
        <v>45953.965509259258</v>
      </c>
      <c r="I6" s="115" t="str">
        <f>IFERROR(VLOOKUP(D6,DB!A:F,6,0),"")</f>
        <v>SCECO</v>
      </c>
      <c r="J6" s="115" t="str">
        <f>IFERROR(VLOOKUP(D6,DB!A:G,7,0),"")</f>
        <v>Dead</v>
      </c>
      <c r="K6" s="115" t="s">
        <v>39089</v>
      </c>
      <c r="L6" s="115" t="str">
        <f>IFERROR(VLOOKUP(D6,DB!A:I,9,0),"")</f>
        <v>Latis</v>
      </c>
      <c r="M6" s="115"/>
      <c r="N6" s="115"/>
      <c r="O6" s="115"/>
      <c r="P6" s="115"/>
      <c r="Q6" s="115"/>
      <c r="R6" s="115"/>
      <c r="S6" s="115"/>
      <c r="T6" s="115"/>
      <c r="U6" s="115"/>
      <c r="V6" s="115"/>
      <c r="W6" s="115"/>
      <c r="X6" s="115"/>
      <c r="Y6" s="115"/>
      <c r="Z6" s="115"/>
      <c r="AA6" s="115"/>
      <c r="AB6" s="115"/>
      <c r="AC6" s="115"/>
      <c r="AD6" s="115"/>
      <c r="AE6" s="115"/>
      <c r="AF6" s="115"/>
      <c r="AG6" s="115"/>
      <c r="AH6" s="115"/>
      <c r="AI6" s="115"/>
      <c r="AJ6" s="115"/>
      <c r="AK6" s="115"/>
      <c r="AL6" s="115"/>
      <c r="AM6" s="115"/>
      <c r="AN6" s="115"/>
      <c r="AO6" s="115"/>
      <c r="AP6" s="115"/>
      <c r="AQ6" s="115"/>
      <c r="AR6" s="115"/>
      <c r="AS6" s="115"/>
      <c r="AT6" s="115"/>
      <c r="AU6" s="115"/>
      <c r="AV6" s="115"/>
      <c r="AW6" s="115"/>
      <c r="AX6" s="115"/>
      <c r="AY6" s="115"/>
      <c r="AZ6" s="115"/>
      <c r="BA6" s="115"/>
      <c r="BB6" s="115"/>
      <c r="BC6" s="115"/>
      <c r="BD6" s="115"/>
      <c r="BE6" s="115"/>
      <c r="BF6" s="115"/>
      <c r="BG6" s="115"/>
      <c r="BH6" s="115"/>
      <c r="BI6" s="115"/>
      <c r="BJ6" s="115"/>
      <c r="BK6" s="115"/>
      <c r="BL6" s="115"/>
      <c r="BM6" s="115"/>
      <c r="BN6" s="115"/>
      <c r="BO6" s="115"/>
      <c r="BP6" s="115"/>
      <c r="BQ6" s="115"/>
      <c r="BR6" s="115"/>
      <c r="BS6" s="115"/>
      <c r="BT6" s="115"/>
      <c r="BU6" s="115"/>
      <c r="BV6" s="115"/>
      <c r="BW6" s="115"/>
      <c r="BX6" s="115"/>
      <c r="BY6" s="115"/>
      <c r="BZ6" s="115"/>
      <c r="CA6" s="115"/>
      <c r="CB6" s="115"/>
      <c r="CC6" s="115"/>
      <c r="CD6" s="115"/>
      <c r="CE6" s="115"/>
      <c r="CF6" s="115"/>
      <c r="CG6" s="115"/>
      <c r="CH6" s="115"/>
      <c r="CI6" s="115"/>
      <c r="CJ6" s="115"/>
    </row>
    <row r="7" spans="1:88" ht="31.5" customHeight="1">
      <c r="A7" s="115"/>
      <c r="B7" s="165"/>
      <c r="C7" s="18"/>
      <c r="D7" s="18"/>
      <c r="E7" s="18"/>
      <c r="F7" s="117"/>
      <c r="G7" s="118"/>
      <c r="H7" s="117"/>
      <c r="I7" s="165"/>
      <c r="J7" s="165"/>
      <c r="K7" s="19"/>
      <c r="L7" s="165"/>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3"/>
      <c r="E8" s="116"/>
      <c r="F8" s="117"/>
      <c r="G8" s="118">
        <f ca="1">IFERROR(NOW()-F8,"-")</f>
        <v>45954.035745370369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45954.035745370369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45954.035745370369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45954.035745370369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45954.035745370369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45954.035745370369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45954.035745370369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45954.035745370369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45954.035745370369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45954.035745370369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45954.035745370369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45954.035745370369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45954.035745370369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45954.035745370369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45954.035745370369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45954.035745370369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45954.035745370369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45954.035745370369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45954.035745370369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45954.035745370369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45954.035745370369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45954.035745370369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45954.035745370369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45954.035745370369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45954.035745370369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45954.035745370369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45954.035745370369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45954.035745370369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45954.035745370369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45954.035745370369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6 E8: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45954.035745370369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45954.035745370369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45954.035745370369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45954.035745370369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45954.035745370369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45954.035745370369</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45954.035745370369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45954.035745370369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45954.035745370369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45954.035745370369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45954.035745370369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45954.035745370369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45954.035745370369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45954.035745370369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45954.035745370369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45954.035745370369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45954.035745370369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45954.035745370369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45954.035745370369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45954.035745370369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45954.035745370369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45954.035745370369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45954.035745370369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45954.035745370369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45954.035745370369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45954.035745370369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45954.035745370369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45954.035745370369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45954.035745370369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45954.035745370369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45954.035745370369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45954.035745370369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45954.035745370369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45954.035745370369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45954.035745370369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45954.035745370369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45954.035745370369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45954.035745370369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45954.035745370369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45954.035745370369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45954.035745370369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45954.035745370369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45954.035745370369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45954.035745370369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45954.035745370369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45954.035745370369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45954.035745370369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45954.035745370369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45954.035745370369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45954.035745370369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45954.035745370369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45954.035745370369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45954.035745370369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45954.035745370369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45954.035745370369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45954.035745370369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45954.035745370369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45954.035745370369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45954.035745370369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45954.035745370369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45954.035745370369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45954.035745370369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45954.035745370369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45954.035745370369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45954.035745370369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45954.035745370369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45954.035745370369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45954.035745370369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45954.035745370369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45954.035745370369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45954.035745370369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45954.035745370369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45954.035745370369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45954.035745370369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45954.035745370369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45954.035745370369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45954.035745370369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45954.035745370369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45954.035745370369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45954.035745370369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45954.035745370369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45954.035745370369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45954.035745370369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45954.035745370369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45954.035745370369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45954.035745370369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45954.035745370369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45954.035745370369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45954.035745370369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45954.035745370369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45954.035745370369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45954.035745370369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45954.035745370369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45954.035745370369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45954.035745370369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45954.035745370369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45954.035745370369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45954.035745370369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45954.035745370369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45954.035745370369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45954.035745370369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45954.035745370369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45954.035745370369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45954.035745370369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45954.035745370369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45954.035745370369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45954.035745370369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45954.035745370369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45954.035745370369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45954.035745370369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45954.035745370369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45954.035745370369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45954.035745370369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45954.035745370369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45954.035745370369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45954.035745370369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45954.035745370369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45954.035745370369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45954.035745370369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45954.035745370369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45954.035745370369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45954.035745370369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45954.035745370369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45954.035745370369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45954.035745370369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45954.035745370369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45954.035745370369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45954.035745370369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45954.035745370369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45954.035745370369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45954.035745370369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45954.035745370369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45954.035745370369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45954.035745370369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45954.035745370369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45954.035745370369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45954.035745370369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45954.035745370369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45954.035745370369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45954.035745370369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45954.035745370369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45954.035745370369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45954.035745370369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45954.035745370369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45954.035745370369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45954.035745370369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45954.035745370369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45954.035745370369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45954.035745370369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45954.035745370369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45954.035745370369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45954.035745370369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45954.035745370369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45954.035745370369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45954.035745370369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45954.035745370369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45954.035745370369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45954.035745370369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45954.035745370369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45954.035745370369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45954.035745370369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45954.035745370369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45954.035745370369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45954.035745370369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45954.035745370369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45954.035745370369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45954.035745370369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45954.035745370369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45954.035745370369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45954.035745370369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45954.035745370369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45954.035745370369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45954.035745370369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45954.035745370369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45954.035745370369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45954.035745370369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45954.035745370369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45954.035745370369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45954.035745370369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45954.035745370369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45954.035745370369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45954.035745370369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45954.035745370369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45954.035745370369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45954.035745370369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45954.035745370369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45954.035745370369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45954.035745370369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45954.035745370369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45954.035745370369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45954.035745370369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45954.035745370369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45954.035745370369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45954.035745370369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45954.035745370369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45954.035745370369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45954.035745370369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45954.035745370369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45954.035745370369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45954.035745370369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45954.035745370369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45954.035745370369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45954.035745370369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45954.035745370369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45954.035745370369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45954.035745370369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45954.035745370369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45954.035745370369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45954.035745370369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45954.035745370369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45954.035745370369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45954.035745370369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45954.035745370369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45954.035745370369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45954.035745370369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45954.035745370369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45954.035745370369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45954.035745370369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45954.035745370369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45954.035745370369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45954.035745370369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45954.035745370369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45954.035745370369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45954.035745370369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45954.035745370369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45954.035745370369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45954.035745370369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45954.035745370369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45954.035745370369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45954.035745370369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45954.035745370369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45954.035745370369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45954.035745370369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45954.035745370369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45954.035745370369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45954.035745370369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45954.035745370369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45954.035745370369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45954.035745370369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45954.035745370369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45954.035745370369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45954.035745370369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45954.035745370369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45954.035745370369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45954.035745370369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45954.035745370369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45954.035745370369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45954.035745370369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45954.035745370369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45954.035745370369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45954.035745370369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45954.035745370369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45954.035745370369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45954.035745370369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45954.035745370369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45954.035745370369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45954.035745370369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45954.035745370369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45954.035745370369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45954.035745370369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45954.035745370369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45954.035745370369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45954.035745370369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45954.035745370369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45954.035745370369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45954.035745370369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45954.035745370369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45954.035745370369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45954.035745370369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45954.035745370369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45954.035745370369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45954.035745370369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45954.035745370369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45954.035745370369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45954.035745370369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45954.035745370369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45954.035745370369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45954.035745370369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45954.035745370369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45954.035745370369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45954.035745370369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45954.035745370369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45954.035745370369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45954.035745370369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45954.035745370369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45954.035745370369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45954.035745370369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45954.035745370369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45954.035745370369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45954.035745370369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45954.035745370369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45954.035745370369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45954.035745370369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45954.035745370369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45954.035745370369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45954.035745370369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45954.035745370369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45954.035745370369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45954.035745370369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45954.035745370369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45954.035745370369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45954.035745370369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45954.035745370369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45954.035745370369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45954.035745370369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45954.035745370369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45954.035745370369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45954.035745370369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45954.035745370369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45954.035745370369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45954.035745370369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45954.035745370369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45954.035745370369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45954.035745370369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45954.035745370369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45954.035745370369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45954.035745370369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45954.035745370369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45954.035745370369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45954.035745370369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45954.035745370369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45954.035745370369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45954.035745370369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45954.035745370369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45954.035745370369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45954.035745370369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45954.035745370369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45954.035745370369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45954.035745370369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45954.035745370369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45954.035745370369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45954.035745370369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45954.035745370369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45954.035745370369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45954.035745370369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45954.035745370369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45954.035745370369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45954.035745370369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45954.035745370369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45954.035745370369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45954.035745370369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45954.035745370369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45954.035745370369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45954.035745370369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45954.035745370369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45954.035745370369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45954.035745370369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45954.035745370369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45954.035745370369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45954.035745370369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45954.035745370369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45954.035745370369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45954.035745370369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45954.035745370369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45954.035745370369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45954.035745370369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45954.035745370369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45954.035745370369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45954.035745370369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45954.035745370369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45954.035745370369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45954.035745370369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45954.035745370369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45954.035745370369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45954.035745370369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45954.035745370369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45954.035745370369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45954.035745370369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45954.035745370369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45954.035745370369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45954.035745370369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45954.035745370369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45954.035745370369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45954.035745370369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45954.035745370369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45954.035745370369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45954.035745370369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45954.035745370369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45954.035745370369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45954.035745370369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45954.035745370369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45954.035745370369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45954.035745370369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45954.035745370369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45954.035745370369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45954.035745370369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45954.035745370369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45954.035745370369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45954.035745370369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45954.035745370369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45954.035745370369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45954.035745370369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45954.035745370369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45954.035745370369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45954.035745370369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45954.035745370369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45954.035745370369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45954.035745370369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45954.035745370369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45954.035745370369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45954.035745370369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45954.035745370369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45954.035745370369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45954.035745370369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45954.035745370369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45954.035745370369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45954.035745370369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45954.035745370369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45954.035745370369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45954.035745370369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45954.035745370369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45954.035745370369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45954.035745370369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45954.035745370369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45954.035745370369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45954.035745370369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45954.035745370369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45954.035745370369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45954.035745370369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45954.035745370369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45954.035745370369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45954.035745370369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45954.035745370369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45954.035745370369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45954.035745370369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45954.035745370369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45954.035745370369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45954.035745370369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45954.035745370369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45954.035745370369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45954.035745370369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45954.035745370369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45954.035745370369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45954.035745370369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45954.035745370369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45954.035745370369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45954.035745370369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45954.035745370369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45954.035745370369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45954.035745370369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45954.035745370369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45954.035745370369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45954.035745370369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45954.035745370369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45954.035745370369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45954.035745370369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45954.035745370369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45954.035745370369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45954.035745370369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45954.035745370369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45954.035745370369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45954.035745370369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45954.035745370369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45954.035745370369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45954.035745370369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45954.035745370369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45954.035745370369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45954.035745370369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45954.035745370369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45954.035745370369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45954.035745370369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45954.035745370369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45954.035745370369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45954.035745370369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45954.035745370369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45954.035745370369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45954.035745370369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45954.035745370369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45954.035745370369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45954.035745370369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45954.035745370369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45954.035745370369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45954.035745370369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45954.035745370369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45954.035745370369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45954.035745370369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45954.035745370369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45954.035745370369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45954.035745370369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45954.035745370369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45954.035745370369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45954.035745370369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45954.035745370369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45954.035745370369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45954.035745370369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45954.035745370369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45954.035745370369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45954.035745370369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45954.035745370369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45954.035745370369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45954.035745370369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45954.035745370369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45954.035745370369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45954.035745370369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45954.035745370369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45954.035745370369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45954.035745370369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45954.035745370369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45954.035745370369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45954.035745370369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45954.035745370369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45954.035745370369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45954.035745370369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45954.035745370369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45954.035745370369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45954.035745370369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45954.035745370369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45954.035745370369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45954.035745370369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45954.035745370369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45954.035745370369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45954.035745370369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45954.035745370369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45954.035745370369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45954.035745370369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45954.035745370369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45954.035745370369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45954.035745370369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45954.035745370369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45954.035745370369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45954.035745370369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45954.035745370369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45954.035745370369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45954.035745370369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45954.035745370369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45954.035745370369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45954.035745370369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45954.035745370369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45954.035745370369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45954.035745370369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45954.035745370369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45954.035745370369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45954.035745370369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45954.035745370369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45954.035745370369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45954.035745370369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45954.035745370369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45954.035745370369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45954.035745370369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45954.035745370369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45954.035745370369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45954.035745370369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45954.035745370369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45954.035745370369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45954.035745370369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45954.035745370369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45954.035745370369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45954.035745370369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45954.035745370369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45954.035745370369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45954.035745370369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45954.035745370369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45954.035745370369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45954.035745370369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45954.035745370369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45954.035745370369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45954.035745370369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45954.035745370369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45954.035745370369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45954.035745370369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45954.035745370369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45954.035745370369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45954.035745370369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45954.035745370369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45954.035745370369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45954.035745370369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45954.035745370369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45954.035745370369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45954.035745370369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45954.035745370369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45954.035745370369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45954.035745370369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45954.035745370369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45954.035745370369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45954.035745370369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45954.035745370369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45954.035745370369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45954.035745370369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45954.035745370369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45954.035745370369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45954.035745370369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45954.035745370369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45954.035745370369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45954.035745370369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45954.035745370369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45954.035745370369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45954.035745370369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45954.035745370369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45954.035745370369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45954.035745370369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45954.035745370369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45954.035745370369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45954.035745370369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45954.035745370369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45954.035745370369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45954.035745370369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45954.035745370369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45954.035745370369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45954.035745370369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45954.035745370369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45954.035745370369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45954.035745370369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45954.035745370369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45954.035745370369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45954.035745370369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45954.035745370369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45954.035745370369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45954.035745370369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45954.035745370369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45954.035745370369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45954.035745370369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45954.035745370369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45954.035745370369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45954.035745370369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45954.035745370369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45954.035745370369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45954.035745370369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45954.035745370369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45954.035745370369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45954.035745370369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45954.035745370369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45954.035745370369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45954.035745370369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45954.035745370369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45954.035745370369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45954.035745370369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45954.035745370369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45954.035745370369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45954.035745370369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45954.035745370369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45954.035745370369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45954.035745370369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45954.035745370369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45954.035745370369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45954.035745370369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45954.035745370369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45954.035745370369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45954.035745370369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45954.035745370369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45954.035745370369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45954.035745370369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45954.035745370369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45954.035745370369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45954.035745370369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45954.035745370369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45954.035745370369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45954.035745370369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45954.035745370369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45954.035745370369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45954.035745370369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45954.035745370369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45954.035745370369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45954.035745370369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45954.035745370369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45954.035745370369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45954.035745370369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45954.035745370369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45954.035745370369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45954.035745370369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45954.035745370369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45954.035745370369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45954.035745370369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45954.035745370369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45954.035745370369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45954.035745370369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45954.035745370369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45954.035745370369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45954.035745370369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45954.035745370369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45954.035745370369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45954.035745370369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45954.035745370369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45954.035745370369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45954.035745370369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45954.035745370369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45954.035745370369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45954.035745370369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45954.035745370369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45954.035745370369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45954.035745370369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45954.035745370369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45954.035745370369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45954.035745370369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45954.035745370369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45954.035745370369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45954.035745370369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45954.035745370369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45954.035745370369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45954.035745370369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45954.035745370369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45954.035745370369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45954.035745370369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45954.035745370369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45954.035745370369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45954.035745370369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45954.035745370369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45954.035745370369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45954.035745370369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45954.035745370369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45954.035745370369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45954.035745370369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45954.035745370369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45954.035745370369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45954.035745370369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45954.035745370369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45954.035745370369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45954.035745370369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45954.035745370369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45954.035745370369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45954.035745370369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45954.035745370369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45954.035745370369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45954.035745370369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45954.035745370369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45954.035745370369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45954.035745370369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45954.035745370369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45954.035745370369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45954.035745370369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45954.035745370369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45954.035745370369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45954.035745370369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45954.035745370369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45954.035745370369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45954.035745370369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45954.035745370369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45954.035745370369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45954.035745370369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45954.035745370369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45954.035745370369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45954.035745370369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45954.035745370369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45954.035745370369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45954.035745370369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45954.035745370369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45954.035745370369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45954.035745370369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45954.035745370369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45954.035745370369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45954.035745370369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45954.035745370369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45954.035745370369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45954.035745370369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45954.035745370369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45954.035745370369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45954.035745370369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45954.035745370369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45954.035745370369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45954.035745370369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45954.035745370369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45954.035745370369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45954.035745370369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45954.035745370369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45954.035745370369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45954.035745370369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45954.035745370369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45954.035745370369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45954.035745370369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45954.035745370369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45954.035745370369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45954.035745370369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45954.035745370369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45954.035745370369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45954.035745370369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45954.035745370369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45954.035745370369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45954.035745370369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45954.035745370369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45954.035745370369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45954.035745370369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45954.035745370369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45954.035745370369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45954.035745370369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45954.035745370369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45954.035745370369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45954.035745370369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45954.035745370369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45954.035745370369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45954.035745370369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45954.035745370369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45954.035745370369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45954.035745370369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45954.035745370369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45954.035745370369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45954.035745370369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45954.035745370369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45954.035745370369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45954.035745370369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45954.035745370369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45954.035745370369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45954.035745370369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45954.035745370369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45954.035745370369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45954.035745370369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45954.035745370369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45954.035745370369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45954.035745370369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45954.035745370369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45954.035745370369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45954.035745370369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45954.035745370369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45954.035745370369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45954.035745370369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45954.035745370369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45954.035745370369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45954.035745370369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45954.035745370369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45954.035745370369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45954.035745370369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45954.035745370369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45954.035745370369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45954.035745370369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45954.035745370369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45954.035745370369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45954.035745370369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45954.035745370369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45954.035745370369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45954.035745370369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45954.035745370369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45954.035745370369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45954.035745370369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45954.035745370369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45954.035745370369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45954.035745370369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45954.035745370369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45954.035745370369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45954.035745370369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45954.035745370369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45954.035745370369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45954.035745370369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45954.035745370369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45954.035745370369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45954.035745370369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45954.035745370369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45954.035745370369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45954.035745370369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45954.035745370369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45954.035745370369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45954.035745370369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45954.035745370369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45954.035745370369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45954.035745370369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45954.035745370369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45954.035745370369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45954.035745370369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45954.035745370369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45954.035745370369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45954.035745370369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45954.035745370369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45954.035745370369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45954.035745370369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45954.035745370369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45954.035745370369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45954.035745370369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45954.035745370369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45954.035745370369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45954.035745370369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45954.035745370369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45954.035745370369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45954.035745370369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45954.035745370369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45954.035745370369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45954.035745370369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45954.035745370369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45954.035745370369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45954.035745370369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45954.035745370369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45954.035745370369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45954.035745370369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45954.035745370369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45954.035745370369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45954.035745370369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45954.035745370369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45954.035745370369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45954.035745370369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45954.035745370369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45954.035745370369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45954.035745370369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45954.035745370369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45954.035745370369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45954.035745370369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45954.035745370369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45954.035745370369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45954.035745370369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45954.035745370369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45954.035745370369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45954.035745370369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45954.035745370369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45954.035745370369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45954.035745370369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45954.035745370369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45954.035745370369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45954.035745370369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45954.035745370369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45954.035745370369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45954.035745370369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45954.035745370369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45954.035745370369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45954.035745370369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45954.035745370369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45954.035745370369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45954.035745370369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45954.035745370369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45954.035745370369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45954.035745370369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45954.035745370369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45954.035745370369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45954.035745370369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45954.035745370369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45954.035745370369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45954.035745370369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45954.035745370369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45954.035745370369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45954.035745370369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45954.035745370369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45954.035745370369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45954.035745370369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45954.035745370369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45954.035745370369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45954.035745370369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45954.035745370369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45954.035745370369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45954.035745370369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45954.035745370369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45954.035745370369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45954.035745370369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45954.035745370369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45954.035745370369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45954.035745370369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45954.035745370369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45954.035745370369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45954.035745370369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45954.035745370369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45954.035745370369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45954.035745370369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45954.035745370369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45954.035745370369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45954.035745370369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45954.035745370369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45954.035745370369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45954.035745370369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45954.035745370369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45954.035745370369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45954.035745370369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45954.035745370369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45954.035745370369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45954.035745370369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45954.035745370369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45954.035745370369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45954.035745370369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45954.035745370369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45954.035745370369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45954.035745370369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45954.035745370369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45954.035745370369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45954.035745370369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45954.035745370369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45954.035745370369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45954.035745370369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45954.035745370369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45954.035745370369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45954.035745370369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45954.035745370369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45954.035745370369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45954.035745370369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45954.035745370369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45954.035745370369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45954.035745370369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45954.035745370369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45954.035745370369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45954.035745370369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45954.035745370369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45954.035745370369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45954.035745370369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45954.035745370369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45954.035745370369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45954.035745370369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45954.035745370369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45954.035745370369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45954.035745370369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45954.035745370369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45954.035745370369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45954.035745370369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45954.035745370369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45954.035745370369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45954.035745370369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45954.035745370369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45954.035745370369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45954.035745370369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45954.035745370369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45954.035745370369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45954.035745370369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45954.035745370369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45954.035745370369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45954.035745370369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45954.035745370369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45954.035745370369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45954.035745370369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45954.035745370369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45954.035745370369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45954.035745370369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45954.035745370369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45954.035745370369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45954.035745370369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45954.035745370369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45954.035745370369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45954.035745370369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45954.035745370369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45954.035745370369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45954.035745370369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45954.035745370369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45954.035745370369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45954.035745370369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45954.035745370369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45954.035745370369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45954.035745370369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45954.035745370369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45954.035745370369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45954.035745370369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45954.035745370369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45954.035745370369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45954.035745370369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45954.035745370369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45954.035745370369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45954.035745370369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45954.035745370369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45954.035745370369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45954.035745370369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45954.035745370369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45954.035745370369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45954.035745370369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45954.035745370369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45954.035745370369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45954.035745370369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45954.035745370369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45954.035745370369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45954.035745370369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45954.035745370369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45954.035745370369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45954.035745370369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45954.035745370369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45954.035745370369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45954.035745370369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45954.035745370369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45954.035745370369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45954.035745370369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45954.035745370369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45954.035745370369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45954.035745370369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45954.035745370369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45954.035745370369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45954.035745370369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45954.035745370369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45954.035745370369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45954.035745370369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45954.035745370369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45954.035745370369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45954.035745370369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45954.035745370369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45954.035745370369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45954.035745370369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45954.035745370369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45954.035745370369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45954.035745370369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45954.035745370369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45954.035745370369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45954.035745370369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45954.035745370369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45954.035745370369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45954.035745370369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45954.035745370369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45954.035745370369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45954.035745370369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45954.035745370369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45954.035745370369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45954.035745370369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45954.035745370369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45954.035745370369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45954.035745370369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45954.035745370369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45954.035745370369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45954.035745370369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45954.035745370369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45954.035745370369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45954.035745370369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45954.035745370369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45954.035745370369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45954.035745370369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45954.035745370369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45954.035745370369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45954.035745370369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45954.035745370369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45954.035745370369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45954.035745370369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45954.035745370369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45954.035745370369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45954.035745370369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45954.035745370369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45954.035745370369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45954.035745370369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45954.035745370369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45954.035745370369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45954.035745370369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45954.035745370369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45954.035745370369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45954.035745370369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45954.035745370369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45954.035745370369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45954.035745370369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45954.035745370369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45954.035745370369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45954.035745370369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45954.035745370369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45954.035745370369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45954.035745370369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45954.035745370369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45954.035745370369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45954.035745370369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45954.035745370369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45954.035745370369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45954.035745370369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45954.035745370369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45954.035745370369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workbookViewId="0">
      <selection activeCell="A9" sqref="A9:X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250.55502777777292</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0.40102314814430429</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0.21560648147715256</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3</v>
      </c>
      <c r="D5" s="95" t="s">
        <v>25142</v>
      </c>
      <c r="E5" s="100" t="s">
        <v>38998</v>
      </c>
      <c r="F5" s="125">
        <v>45954.015972222223</v>
      </c>
      <c r="G5" s="126">
        <f ca="1">IFERROR(NOW()-F5,"")</f>
        <v>1.9773148145759478E-2</v>
      </c>
      <c r="H5" s="125">
        <v>45954.009293981479</v>
      </c>
      <c r="I5" s="121" t="str">
        <f>IFERROR(VLOOKUP(D5,DB!A:F,6,0),"")</f>
        <v>SCECO</v>
      </c>
      <c r="J5" s="121" t="str">
        <f>IFERROR(VLOOKUP(D5,DB!A:G,7,0),"")</f>
        <v>Dead</v>
      </c>
      <c r="K5" s="127" t="s">
        <v>39098</v>
      </c>
      <c r="L5" s="123" t="str">
        <f>IFERROR(VLOOKUP(D5,DB!A:I,9,0),"")</f>
        <v>Latis</v>
      </c>
    </row>
    <row r="6" spans="1:16" ht="15" customHeight="1">
      <c r="A6" s="121"/>
      <c r="B6" s="121" t="str">
        <f>IFERROR(VLOOKUP(D6,DB!A:K,11,0),"")</f>
        <v/>
      </c>
      <c r="C6" s="122"/>
      <c r="D6" s="95"/>
      <c r="E6" s="100"/>
      <c r="F6" s="125"/>
      <c r="G6" s="126">
        <f ca="1">IFERROR(NOW()-F6,"")</f>
        <v>45954.035745370369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45954.035745370369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45954.035745370369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45954.035745370369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45954.035745370369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45954.035745370369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45954.035745370369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45954.035745370369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45954.035745370369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45954.035745370369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45954.035745370369</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45954.035745370369</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45954.035745370369</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45954.035745370369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45954.035745370369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45954.035745370369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45954.035745370369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45954.035745370369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45954.035745370369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45954.035745370369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45954.035745370369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45954.035745370369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45954.035745370369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45954.035745370369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45954.035745370369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45954.035745370369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45954.035745370369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45954.035745370369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45954.035745370369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45954.035745370369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45954.035745370369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45954.035745370369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45954.035745370369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45954.035745370369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45954.035745370369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45954.035745370369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45954.035745370369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45954.035745370369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45954.035745370369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45954.035745370369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45954.035745370369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45954.035745370369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45954.035745370369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45954.035745370369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45954.035745370369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45954.035745370369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45954.035745370369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45954.035745370369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45954.035745370369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45954.035745370369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45954.035745370369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45954.035745370369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45954.035745370369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45954.035745370369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45954.035745370369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45954.035745370369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45954.035745370369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45954.035745370369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45954.035745370369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45954.035745370369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45954.035745370369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45954.035745370369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45954.035745370369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45954.035745370369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45954.035745370369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45954.035745370369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45954.035745370369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45954.035745370369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45954.035745370369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45954.035745370369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45954.035745370369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45954.035745370369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45954.035745370369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45954.035745370369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45954.035745370369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45954.035745370369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45954.035745370369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45954.035745370369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45954.035745370369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45954.035745370369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45954.035745370369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45954.035745370369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45954.035745370369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45954.035745370369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45954.035745370369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45954.035745370369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45954.035745370369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45954.035745370369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45954.035745370369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45954.035745370369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45954.035745370369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45954.035745370369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45954.035745370369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45954.035745370369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45954.035745370369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45954.035745370369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45954.035745370369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45954.035745370369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45954.035745370369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45954.035745370369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45954.035745370369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45954.035745370369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45954.035745370369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45954.035745370369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45954.035745370369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45954.035745370369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45954.035745370369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45954.035745370369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45954.035745370369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45954.035745370369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45954.035745370369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45954.035745370369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45954.035745370369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45954.035745370369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45954.035745370369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45954.035745370369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45954.035745370369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45954.035745370369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45954.035745370369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45954.035745370369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45954.035745370369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45954.035745370369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45954.035745370369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45954.035745370369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45954.035745370369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45954.035745370369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45954.035745370369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45954.035745370369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45954.035745370369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45954.035745370369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45954.035745370369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45954.035745370369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45954.035745370369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45954.035745370369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45954.035745370369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45954.035745370369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45954.035745370369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45954.035745370369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45954.035745370369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45954.035745370369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45954.035745370369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45954.035745370369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45954.035745370369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45954.035745370369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45954.035745370369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45954.035745370369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45954.035745370369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45954.035745370369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45954.035745370369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45954.035745370369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45954.035745370369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45954.035745370369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45954.035745370369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45954.035745370369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45954.035745370369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45954.035745370369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45954.035745370369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45954.035745370369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45954.035745370369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45954.035745370369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45954.035745370369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45954.035745370369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45954.035745370369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45954.035745370369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45954.035745370369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45954.035745370369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45954.035745370369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45954.035745370369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45954.035745370369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45954.035745370369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45954.035745370369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45954.035745370369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45954.035745370369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45954.035745370369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45954.035745370369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45954.035745370369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45954.035745370369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45954.035745370369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45954.035745370369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45954.035745370369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45954.035745370369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45954.035745370369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45954.035745370369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45954.035745370369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45954.035745370369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45954.035745370369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45954.035745370369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45954.035745370369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45954.035745370369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45954.035745370369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45954.035745370369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45954.035745370369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45954.035745370369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45954.035745370369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45954.035745370369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45954.035745370369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45954.035745370369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45954.035745370369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45954.035745370369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45954.035745370369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45954.035745370369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45954.035745370369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45954.035745370369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45954.035745370369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45954.035745370369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45954.035745370369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45954.035745370369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45954.035745370369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45954.035745370369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45954.035745370369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45954.035745370369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45954.035745370369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45954.035745370369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45954.035745370369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45954.035745370369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45954.035745370369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45954.035745370369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45954.035745370369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45954.035745370369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45954.035745370369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45954.035745370369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45954.035745370369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45954.035745370369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45954.035745370369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45954.035745370369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45954.035745370369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45954.035745370369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45954.035745370369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45954.035745370369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45954.035745370369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45954.035745370369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45954.035745370369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45954.035745370369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45954.035745370369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45954.035745370369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45954.035745370369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45954.035745370369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45954.035745370369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45954.035745370369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45954.035745370369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45954.035745370369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45954.035745370369</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45954.035745370369</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62.203685185180802</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27.846868055552477</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9.2641712962940801</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5.3746342592567089</v>
      </c>
      <c r="H5" s="155">
        <v>45948.661111111112</v>
      </c>
      <c r="I5" s="154" t="str">
        <f>IFERROR(VLOOKUP(D5,DB!A:F,6,0),"")</f>
        <v>SCECO</v>
      </c>
      <c r="J5" s="154" t="str">
        <f>IFERROR(VLOOKUP(D5,DB!A:G,7,0),"")</f>
        <v>Dead</v>
      </c>
      <c r="K5" s="154" t="s">
        <v>39106</v>
      </c>
      <c r="L5" s="154" t="str">
        <f>IFERROR(VLOOKUP(D5,DB!A:I,9,0),"")</f>
        <v>Latis</v>
      </c>
    </row>
    <row r="6" spans="1:13" ht="30.75">
      <c r="A6" s="154" t="s">
        <v>39107</v>
      </c>
      <c r="B6" s="154" t="str">
        <f>IFERROR(VLOOKUP(D6,DB!A:K,11,0),"")</f>
        <v>R5</v>
      </c>
      <c r="C6" s="154">
        <v>1</v>
      </c>
      <c r="D6" s="154" t="s">
        <v>30215</v>
      </c>
      <c r="E6" s="154" t="s">
        <v>39079</v>
      </c>
      <c r="F6" s="155" t="s">
        <v>39108</v>
      </c>
      <c r="G6" s="156" t="str">
        <f ca="1">IFERROR(NOW()-F6,"")</f>
        <v/>
      </c>
      <c r="H6" s="155">
        <v>45954.000462962962</v>
      </c>
      <c r="I6" s="154" t="str">
        <f>IFERROR(VLOOKUP(D6,DB!A:F,6,0),"")</f>
        <v>SCECO</v>
      </c>
      <c r="J6" s="154" t="str">
        <f>IFERROR(VLOOKUP(D6,DB!A:G,7,0),"")</f>
        <v>Good</v>
      </c>
      <c r="K6" s="154" t="s">
        <v>39109</v>
      </c>
      <c r="L6" s="154" t="str">
        <f>IFERROR(VLOOKUP(D6,DB!A:I,9,0),"")</f>
        <v>Latis</v>
      </c>
    </row>
    <row r="7" spans="1:13" ht="15">
      <c r="A7" s="160"/>
      <c r="B7" s="160" t="str">
        <f>IFERROR(VLOOKUP(D7,DB!A:K,11,0),"")</f>
        <v/>
      </c>
      <c r="C7" s="160"/>
      <c r="D7" s="160"/>
      <c r="E7" s="160"/>
      <c r="F7" s="161"/>
      <c r="G7" s="162">
        <f ca="1">IFERROR(NOW()-F7,"")</f>
        <v>45954.035745370369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45954.035745370369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45954.035745370369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45954.035745370369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45954.035745370369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45954.035745370369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45954.035745370369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45954.035745370369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45954.035745370369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45954.035745370369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45954.035745370369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45954.035745370369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45954.035745370369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45954.035745370369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45954.035745370369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45954.035745370369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45954.035745370369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45954.035745370369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45954.035745370369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45954.035745370369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45954.035745370369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45954.035745370369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45954.035745370369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45954.035745370369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45954.035745370369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45954.035745370369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45954.035745370369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45954.035745370369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45954.035745370369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45954.035745370369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45954.035745370369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45954.035745370369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45954.035745370369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45954.035745370369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45954.035745370369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45954.035745370369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45954.035745370369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45954.035745370369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45954.035745370369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45954.035745370369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45954.035745370369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45954.035745370369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45954.035745370369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45954.035745370369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45954.035745370369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45954.035745370369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45954.035745370369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45954.035745370369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45954.035745370369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45954.035745370369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45954.035745370369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45954.035745370369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45954.035745370369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45954.035745370369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45954.035745370369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45954.035745370369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45954.035745370369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45954.035745370369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45954.035745370369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45954.035745370369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45954.035745370369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45954.035745370369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45954.035745370369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45954.035745370369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45954.035745370369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45954.035745370369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45954.035745370369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45954.035745370369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45954.035745370369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45954.035745370369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45954.035745370369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45954.035745370369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45954.035745370369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45954.035745370369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45954.035745370369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45954.035745370369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45954.035745370369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45954.035745370369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45954.035745370369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45954.035745370369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45954.035745370369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45954.035745370369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45954.035745370369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45954.035745370369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45954.035745370369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45954.035745370369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45954.035745370369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45954.035745370369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45954.035745370369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45954.035745370369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45954.035745370369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45954.035745370369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45954.035745370369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45954.035745370369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45954.035745370369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45954.035745370369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45954.035745370369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45954.035745370369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45954.035745370369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45954.035745370369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45954.035745370369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45954.035745370369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45954.035745370369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45954.035745370369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45954.035745370369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45954.035745370369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45954.035745370369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45954.035745370369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45954.035745370369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45954.035745370369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45954.035745370369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45954.035745370369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45954.035745370369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45954.035745370369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45954.035745370369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45954.035745370369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45954.035745370369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45954.035745370369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45954.035745370369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45954.035745370369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45954.035745370369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45954.035745370369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45954.035745370369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45954.035745370369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45954.035745370369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45954.035745370369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45954.035745370369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45954.035745370369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45954.035745370369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45954.035745370369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45954.035745370369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45954.035745370369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45954.035745370369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45954.035745370369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45954.035745370369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45954.035745370369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45954.035745370369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45954.035745370369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45954.035745370369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45954.035745370369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45954.035745370369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45954.035745370369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45954.035745370369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45954.035745370369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45954.035745370369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45954.035745370369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45954.035745370369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45954.035745370369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45954.035745370369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45954.035745370369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45954.035745370369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45954.035745370369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45954.035745370369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45954.035745370369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45954.035745370369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45954.035745370369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45954.035745370369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45954.035745370369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45954.035745370369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45954.035745370369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45954.035745370369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45954.035745370369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45954.035745370369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45954.035745370369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45954.035745370369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45954.035745370369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45954.035745370369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45954.035745370369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45954.035745370369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45954.035745370369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45954.035745370369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45954.035745370369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45954.035745370369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45954.035745370369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45954.035745370369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45954.035745370369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45954.035745370369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45954.035745370369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45954.035745370369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45954.035745370369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45954.035745370369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45954.035745370369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45954.035745370369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45954.035745370369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45954.035745370369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45954.035745370369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45954.035745370369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45954.035745370369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45954.035745370369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45954.035745370369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45954.035745370369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45954.035745370369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45954.035745370369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45954.035745370369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45954.035745370369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45954.035745370369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45954.035745370369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45954.035745370369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45954.035745370369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45954.035745370369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45954.035745370369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45954.035745370369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45954.035745370369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45954.035745370369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45954.035745370369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45954.035745370369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45954.035745370369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45954.035745370369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45954.035745370369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45954.035745370369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45954.035745370369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45954.035745370369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45954.035745370369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45954.035745370369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45954.035745370369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45954.035745370369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45954.035745370369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45954.035745370369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45954.035745370369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45954.035745370369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45954.035745370369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45954.035745370369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45954.035745370369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45954.035745370369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45954.035745370369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45954.035745370369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45954.035745370369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45954.035745370369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45954.035745370369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45954.035745370369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45954.035745370369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45954.035745370369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45954.035745370369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45954.035745370369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45954.035745370369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45954.035745370369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45954.035745370369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45954.035745370369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45954.035745370369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45954.035745370369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45954.035745370369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45954.035745370369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45954.035745370369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45954.035745370369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45954.035745370369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45954.035745370369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45954.035745370369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45954.035745370369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45954.035745370369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45954.035745370369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45954.035745370369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45954.035745370369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45954.035745370369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45954.035745370369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45954.035745370369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45954.035745370369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45954.035745370369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45954.035745370369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45954.035745370369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45954.035745370369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45954.035745370369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45954.035745370369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45954.035745370369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45954.035745370369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45954.035745370369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45954.035745370369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45954.035745370369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45954.035745370369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45954.035745370369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45954.035745370369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45954.035745370369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45954.035745370369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45954.035745370369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45954.035745370369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45954.035745370369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45954.035745370369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45954.035745370369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45954.035745370369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45954.035745370369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45954.035745370369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45954.035745370369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45954.035745370369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45954.035745370369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45954.035745370369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45954.035745370369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45954.035745370369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45954.035745370369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45954.035745370369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45954.035745370369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45954.035745370369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45954.035745370369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45954.035745370369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45954.035745370369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45954.035745370369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45954.035745370369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45954.035745370369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45954.035745370369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45954.035745370369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45954.035745370369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45954.035745370369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45954.035745370369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45954.035745370369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45954.035745370369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45954.035745370369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45954.035745370369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45954.035745370369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45954.035745370369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45954.035745370369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45954.035745370369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45954.035745370369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45954.035745370369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45954.035745370369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45954.035745370369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45954.035745370369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45954.035745370369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45954.035745370369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45954.035745370369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45954.035745370369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45954.035745370369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45954.035745370369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45954.035745370369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45954.035745370369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45954.035745370369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45954.035745370369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45954.035745370369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45954.035745370369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45954.035745370369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45954.035745370369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45954.035745370369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45954.035745370369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45954.035745370369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45954.035745370369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45954.035745370369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45954.035745370369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45954.035745370369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45954.035745370369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45954.035745370369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45954.035745370369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45954.035745370369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45954.035745370369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45954.035745370369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45954.035745370369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45954.035745370369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45954.035745370369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45954.035745370369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45954.035745370369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45954.035745370369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45954.035745370369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45954.035745370369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45954.035745370369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45954.035745370369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45954.035745370369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45954.035745370369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45954.035745370369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45954.035745370369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45954.035745370369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45954.035745370369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45954.035745370369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45954.035745370369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45954.035745370369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45954.035745370369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45954.035745370369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45954.035745370369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45954.035745370369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45954.035745370369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45954.035745370369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45954.035745370369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45954.035745370369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45954.035745370369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45954.035745370369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45954.035745370369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45954.035745370369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45954.035745370369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45954.035745370369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45954.035745370369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45954.035745370369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45954.035745370369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45954.035745370369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45954.035745370369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45954.035745370369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45954.035745370369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45954.035745370369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45954.035745370369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45954.035745370369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45954.035745370369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45954.035745370369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45954.035745370369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45954.035745370369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45954.035745370369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45954.035745370369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45954.035745370369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45954.035745370369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45954.035745370369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45954.035745370369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45954.035745370369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45954.035745370369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45954.035745370369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45954.035745370369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45954.035745370369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45954.035745370369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45954.035745370369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45954.035745370369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45954.035745370369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45954.035745370369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45954.035745370369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45954.035745370369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45954.035745370369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45954.035745370369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45954.035745370369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45954.035745370369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45954.035745370369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45954.035745370369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45954.035745370369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45954.035745370369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45954.035745370369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45954.035745370369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45954.035745370369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45954.035745370369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45954.035745370369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45954.035745370369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45954.035745370369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45954.035745370369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45954.035745370369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45954.035745370369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45954.035745370369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45954.035745370369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45954.035745370369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45954.035745370369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45954.035745370369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45954.035745370369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45954.035745370369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45954.035745370369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45954.035745370369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45954.035745370369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45954.035745370369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45954.035745370369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45954.035745370369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45954.035745370369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45954.035745370369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45954.035745370369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45954.035745370369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45954.035745370369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45954.035745370369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45954.035745370369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45954.035745370369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45954.035745370369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45954.035745370369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45954.035745370369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45954.035745370369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45954.035745370369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45954.035745370369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45954.035745370369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45954.035745370369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45954.035745370369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45954.035745370369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45954.035745370369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45954.035745370369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45954.035745370369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45954.035745370369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45954.035745370369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45954.035745370369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45954.035745370369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45954.035745370369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45954.035745370369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45954.035745370369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45954.035745370369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45954.035745370369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45954.035745370369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45954.035745370369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45954.035745370369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45954.035745370369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45954.035745370369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45954.035745370369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45954.035745370369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45954.035745370369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45954.035745370369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45954.035745370369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45954.035745370369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45954.035745370369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45954.035745370369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45954.035745370369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45954.035745370369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45954.035745370369</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45954.035745370369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45954.035745370369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45954.035745370369</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45954.035745370369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45954.035745370369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45954.035745370369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45954.035745370369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45954.035745370369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45954.035745370369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45954.035745370369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45954.035745370369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45954.035745370369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45954.035745370369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45954.035745370369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45954.035745370369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45954.035745370369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45954.035745370369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45954.035745370369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45954.035745370369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45954.035745370369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45954.035745370369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45954.035745370369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45954.035745370369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45954.035745370369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45954.035745370369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45954.035745370369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45954.035745370369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45954.035745370369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45954.035745370369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45954.035745370369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45954.035745370369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45954.035745370369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45954.035745370369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45954.035745370369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45954.035745370369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45954.035745370369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45954.035745370369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45954.035745370369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45954.035745370369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45954.035745370369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45954.035745370369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45954.035745370369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45954.035745370369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45954.035745370369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45954.035745370369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45954.035745370369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45954.035745370369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45954.035745370369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45954.035745370369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45954.035745370369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45954.035745370369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45954.035745370369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45954.035745370369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45954.035745370369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45954.035745370369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45954.035745370369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45954.035745370369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45954.035745370369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45954.035745370369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45954.035745370369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45954.035745370369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45954.035745370369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45954.035745370369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45954.035745370369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45954.035745370369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45954.035745370369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45954.035745370369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45954.035745370369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45954.035745370369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45954.035745370369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45954.035745370369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45954.035745370369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45954.035745370369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45954.035745370369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45954.035745370369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45954.035745370369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45954.035745370369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45954.035745370369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45954.035745370369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45954.035745370369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45954.035745370369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45954.035745370369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45954.035745370369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45954.035745370369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45954.035745370369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45954.035745370369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45954.035745370369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45954.035745370369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45954.035745370369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45954.035745370369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45954.035745370369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45954.035745370369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45954.035745370369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45954.035745370369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45954.035745370369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45954.035745370369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45954.035745370369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45954.035745370369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45954.035745370369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45954.035745370369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45954.035745370369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45954.035745370369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45954.035745370369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45954.035745370369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45954.035745370369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45954.035745370369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45954.035745370369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45954.035745370369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45954.035745370369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45954.035745370369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45954.035745370369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45954.035745370369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45954.035745370369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45954.035745370369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45954.035745370369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45954.035745370369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45954.035745370369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45954.035745370369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45954.035745370369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45954.035745370369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45954.035745370369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45954.035745370369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45954.035745370369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45954.035745370369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45954.035745370369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45954.035745370369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45954.035745370369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45954.035745370369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45954.035745370369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45954.035745370369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45954.035745370369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45954.035745370369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45954.035745370369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45954.035745370369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45954.035745370369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45954.035745370369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45954.035745370369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45954.035745370369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45954.035745370369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45954.035745370369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45954.035745370369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45954.035745370369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45954.035745370369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45954.035745370369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45954.035745370369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45954.035745370369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45954.035745370369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45954.035745370369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45954.035745370369</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2025-10-23T21:52:17Z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