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53" documentId="13_ncr:1_{F6CB121F-512D-4AA6-A0C1-0FB36C537598}" xr6:coauthVersionLast="47" xr6:coauthVersionMax="47" xr10:uidLastSave="{97CB990E-F741-4889-82AD-2F934ACFED7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6" l="1"/>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<sst xmlns="http://schemas.openxmlformats.org/spreadsheetml/2006/main" count="179014" uniqueCount="39098">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</sst>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289.49690752314928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9.0019190972234355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45952.445333449075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45952.445333449075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45952.445333449075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45952.445333449075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45952.445333449075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45952.445333449075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45952.445333449075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45952.445333449075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45952.445333449075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45952.445333449075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45952.445333449075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45952.445333449075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45952.445333449075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45952.445333449075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45952.445333449075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45952.445333449075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45952.445333449075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45952.445333449075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45952.445333449075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45952.445333449075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45952.445333449075</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45952.445333449075</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45952.445333449075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45952.445333449075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45952.445333449075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45952.445333449075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45952.445333449075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45952.445333449075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45952.445333449075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45952.445333449075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45952.445333449075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45952.445333449075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45952.445333449075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45952.445333449075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45952.445333449075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45952.445333449075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45952.445333449075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45952.445333449075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45952.445333449075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45952.445333449075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45952.445333449075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45952.445333449075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45952.445333449075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45952.445333449075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45952.445333449075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45952.445333449075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45952.445333449075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45952.445333449075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45952.445333449075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45952.445333449075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45952.445333449075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45952.445333449075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45952.445333449075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45952.445333449075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45952.445333449075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45952.445333449075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45952.445333449075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45952.445333449075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45952.445333449075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45952.445333449075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45952.445333449075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45952.445333449075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45952.445333449075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45952.445333449075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45952.445333449075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45952.445333449075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45952.445333449075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45952.445333449075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45952.445333449075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45952.445333449075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45952.445333449075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45952.445333449075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45952.445333449075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45952.445333449075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45952.445333449075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45952.445333449075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45952.445333449075</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45952.445333449075</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145.71825011574401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127.44549548611394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7.9495579861104488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27676</v>
      </c>
      <c r="E6" s="116"/>
      <c r="F6" s="117"/>
      <c r="G6" s="118">
        <f ca="1">IFERROR(NOW()-F6,"-")</f>
        <v>45952.445333449075</v>
      </c>
      <c r="H6" s="117"/>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45952.445333449075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45952.445333449075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45952.445333449075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45952.445333449075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45952.445333449075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45952.445333449075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45952.445333449075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45952.445333449075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45952.445333449075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45952.445333449075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45952.445333449075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45952.445333449075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45952.445333449075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45952.445333449075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45952.445333449075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45952.445333449075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45952.445333449075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45952.445333449075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45952.445333449075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45952.445333449075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45952.445333449075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45952.445333449075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45952.445333449075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45952.445333449075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45952.445333449075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45952.445333449075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45952.445333449075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45952.445333449075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45952.445333449075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45952.445333449075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45952.445333449075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45952.445333449075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45952.445333449075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45952.445333449075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45952.445333449075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45952.445333449075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45952.445333449075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45952.445333449075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45952.445333449075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45952.445333449075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45952.445333449075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45952.445333449075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45952.445333449075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45952.445333449075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45952.445333449075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45952.445333449075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45952.445333449075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45952.445333449075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45952.445333449075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45952.445333449075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45952.445333449075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45952.445333449075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45952.445333449075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45952.445333449075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45952.445333449075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45952.445333449075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45952.445333449075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45952.445333449075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45952.445333449075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45952.445333449075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45952.445333449075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45952.445333449075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sheetData>
  <dataValidations count="2">
    <dataValidation allowBlank="1" showInputMessage="1" showErrorMessage="1" sqref="E1" xr:uid="{4D935161-CDD3-4592-B877-3FB59C99E142}"/>
    <dataValidation type="list" allowBlank="1" showInputMessage="1" showErrorMessage="1" sqref="E3: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45952.445333449075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45952.445333449075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45952.445333449075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45952.445333449075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45952.445333449075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45952.445333449075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45952.445333449075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45952.445333449075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45952.445333449075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45952.445333449075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45952.445333449075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45952.445333449075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45952.445333449075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45952.445333449075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45952.445333449075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45952.445333449075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45952.445333449075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45952.445333449075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45952.445333449075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45952.445333449075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45952.445333449075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45952.445333449075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45952.445333449075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45952.445333449075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45952.445333449075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45952.445333449075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45952.445333449075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45952.445333449075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45952.445333449075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45952.445333449075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45952.445333449075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45952.445333449075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45952.445333449075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45952.445333449075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45952.445333449075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45952.445333449075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45952.445333449075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45952.445333449075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45952.445333449075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45952.445333449075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45952.445333449075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45952.445333449075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45952.445333449075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45952.445333449075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45952.445333449075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45952.445333449075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45952.445333449075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45952.445333449075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45952.445333449075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45952.445333449075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45952.445333449075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45952.445333449075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45952.445333449075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45952.445333449075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45952.445333449075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45952.445333449075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45952.445333449075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45952.445333449075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45952.445333449075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45952.445333449075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45952.445333449075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45952.445333449075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45952.445333449075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45952.445333449075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45952.445333449075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45952.445333449075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45952.445333449075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45952.445333449075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45952.445333449075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45952.445333449075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45952.445333449075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45952.445333449075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45952.445333449075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45952.445333449075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45952.445333449075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45952.445333449075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45952.445333449075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45952.445333449075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45952.445333449075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45952.445333449075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45952.445333449075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45952.445333449075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45952.445333449075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45952.445333449075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45952.445333449075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45952.445333449075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45952.445333449075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45952.445333449075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45952.445333449075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45952.445333449075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45952.445333449075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45952.445333449075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45952.445333449075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45952.445333449075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45952.445333449075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45952.445333449075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45952.445333449075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45952.445333449075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45952.445333449075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45952.445333449075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45952.445333449075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45952.445333449075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45952.445333449075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45952.445333449075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45952.445333449075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45952.445333449075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45952.445333449075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45952.445333449075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45952.445333449075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45952.445333449075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45952.445333449075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45952.445333449075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45952.445333449075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45952.445333449075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45952.445333449075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45952.445333449075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45952.445333449075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45952.445333449075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45952.445333449075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45952.445333449075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45952.445333449075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45952.445333449075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45952.445333449075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45952.445333449075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45952.445333449075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45952.445333449075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45952.445333449075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45952.445333449075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45952.445333449075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45952.445333449075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45952.445333449075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45952.445333449075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45952.445333449075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45952.445333449075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45952.445333449075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45952.445333449075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45952.445333449075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45952.445333449075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45952.445333449075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45952.445333449075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45952.445333449075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45952.445333449075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45952.445333449075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45952.445333449075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45952.445333449075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45952.445333449075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45952.445333449075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45952.445333449075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45952.445333449075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45952.445333449075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45952.445333449075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45952.445333449075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45952.445333449075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45952.445333449075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45952.445333449075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45952.445333449075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45952.445333449075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45952.445333449075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45952.445333449075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45952.445333449075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45952.445333449075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45952.445333449075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45952.445333449075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45952.445333449075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45952.445333449075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45952.445333449075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45952.445333449075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45952.445333449075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45952.445333449075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45952.445333449075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45952.445333449075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45952.445333449075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45952.445333449075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45952.445333449075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45952.445333449075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45952.445333449075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45952.445333449075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45952.445333449075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45952.445333449075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45952.445333449075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45952.445333449075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45952.445333449075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45952.445333449075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45952.445333449075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45952.445333449075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45952.445333449075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45952.445333449075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45952.445333449075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45952.445333449075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45952.445333449075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45952.445333449075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45952.445333449075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45952.445333449075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45952.445333449075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45952.445333449075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45952.445333449075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45952.445333449075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45952.445333449075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45952.445333449075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45952.445333449075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45952.445333449075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45952.445333449075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45952.445333449075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45952.445333449075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45952.445333449075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45952.445333449075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45952.445333449075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45952.445333449075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45952.445333449075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45952.445333449075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45952.445333449075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45952.445333449075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45952.445333449075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45952.445333449075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45952.445333449075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45952.445333449075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45952.445333449075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45952.445333449075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45952.445333449075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45952.445333449075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45952.445333449075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45952.445333449075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45952.445333449075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45952.445333449075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45952.445333449075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45952.445333449075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45952.445333449075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45952.445333449075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45952.445333449075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45952.445333449075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45952.445333449075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45952.445333449075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45952.445333449075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45952.445333449075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45952.445333449075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45952.445333449075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45952.445333449075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45952.445333449075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45952.445333449075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45952.445333449075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45952.445333449075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45952.445333449075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45952.445333449075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45952.445333449075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45952.445333449075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45952.445333449075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45952.445333449075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45952.445333449075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45952.445333449075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45952.445333449075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45952.445333449075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45952.445333449075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45952.445333449075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45952.445333449075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45952.445333449075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45952.445333449075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45952.445333449075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45952.445333449075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45952.445333449075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45952.445333449075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45952.445333449075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45952.445333449075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45952.445333449075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45952.445333449075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45952.445333449075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45952.445333449075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45952.445333449075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45952.445333449075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45952.445333449075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45952.445333449075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45952.445333449075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45952.445333449075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45952.445333449075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45952.445333449075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45952.445333449075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45952.445333449075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45952.445333449075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45952.445333449075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45952.445333449075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45952.445333449075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45952.445333449075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45952.445333449075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45952.445333449075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45952.445333449075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45952.445333449075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45952.445333449075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45952.445333449075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45952.445333449075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45952.445333449075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45952.445333449075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45952.445333449075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45952.445333449075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45952.445333449075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45952.445333449075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45952.445333449075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45952.445333449075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45952.445333449075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45952.445333449075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45952.445333449075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45952.445333449075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45952.445333449075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45952.445333449075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45952.445333449075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45952.445333449075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45952.445333449075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45952.445333449075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45952.445333449075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45952.445333449075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45952.445333449075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45952.445333449075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45952.445333449075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45952.445333449075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45952.445333449075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45952.445333449075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45952.445333449075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45952.445333449075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45952.445333449075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45952.445333449075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45952.445333449075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45952.445333449075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45952.445333449075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45952.445333449075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45952.445333449075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45952.445333449075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45952.445333449075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45952.445333449075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45952.445333449075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45952.445333449075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45952.445333449075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45952.445333449075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45952.445333449075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45952.445333449075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45952.445333449075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45952.445333449075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45952.445333449075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45952.445333449075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45952.445333449075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45952.445333449075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45952.445333449075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45952.445333449075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45952.445333449075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45952.445333449075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45952.445333449075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45952.445333449075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45952.445333449075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45952.445333449075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45952.445333449075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45952.445333449075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45952.445333449075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45952.445333449075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45952.445333449075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45952.445333449075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45952.445333449075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45952.445333449075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45952.445333449075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45952.445333449075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45952.445333449075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45952.445333449075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45952.445333449075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45952.445333449075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45952.445333449075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45952.445333449075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45952.445333449075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45952.445333449075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45952.445333449075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45952.445333449075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45952.445333449075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45952.445333449075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45952.445333449075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45952.445333449075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45952.445333449075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45952.445333449075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45952.445333449075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45952.445333449075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45952.445333449075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45952.445333449075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45952.445333449075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45952.445333449075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45952.445333449075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45952.445333449075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45952.445333449075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45952.445333449075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45952.445333449075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45952.445333449075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45952.445333449075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45952.445333449075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45952.445333449075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45952.445333449075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45952.445333449075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45952.445333449075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45952.445333449075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45952.445333449075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45952.445333449075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45952.445333449075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45952.445333449075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45952.445333449075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45952.445333449075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45952.445333449075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45952.445333449075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45952.445333449075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45952.445333449075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45952.445333449075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45952.445333449075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45952.445333449075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45952.445333449075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45952.445333449075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45952.445333449075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45952.445333449075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45952.445333449075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45952.445333449075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45952.445333449075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45952.445333449075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45952.445333449075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45952.445333449075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45952.445333449075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45952.445333449075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45952.445333449075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45952.445333449075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45952.445333449075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45952.445333449075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45952.445333449075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45952.445333449075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45952.445333449075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45952.445333449075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45952.445333449075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45952.445333449075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45952.445333449075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45952.445333449075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45952.445333449075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45952.445333449075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45952.445333449075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45952.445333449075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45952.445333449075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45952.445333449075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45952.445333449075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45952.445333449075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45952.445333449075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45952.445333449075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45952.445333449075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45952.445333449075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45952.445333449075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45952.445333449075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45952.445333449075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45952.445333449075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45952.445333449075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45952.445333449075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45952.445333449075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45952.445333449075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45952.445333449075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45952.445333449075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45952.445333449075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45952.445333449075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45952.445333449075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45952.445333449075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45952.445333449075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45952.445333449075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45952.445333449075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45952.445333449075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45952.445333449075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45952.445333449075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45952.445333449075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45952.445333449075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45952.445333449075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45952.445333449075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45952.445333449075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45952.445333449075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45952.445333449075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45952.445333449075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45952.445333449075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45952.445333449075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45952.445333449075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45952.445333449075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45952.445333449075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45952.445333449075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45952.445333449075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45952.445333449075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45952.445333449075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45952.445333449075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45952.445333449075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45952.445333449075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45952.445333449075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45952.445333449075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45952.445333449075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45952.445333449075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45952.445333449075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45952.445333449075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45952.445333449075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45952.445333449075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45952.445333449075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45952.445333449075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45952.445333449075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45952.445333449075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45952.445333449075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45952.445333449075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45952.445333449075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45952.445333449075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45952.445333449075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45952.445333449075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45952.445333449075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45952.445333449075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45952.445333449075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45952.445333449075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45952.445333449075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45952.445333449075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45952.445333449075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45952.445333449075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45952.445333449075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45952.445333449075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45952.445333449075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45952.445333449075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45952.445333449075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45952.445333449075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45952.445333449075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45952.445333449075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45952.445333449075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45952.445333449075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45952.445333449075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45952.445333449075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45952.445333449075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45952.445333449075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45952.445333449075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45952.445333449075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45952.445333449075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45952.445333449075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45952.445333449075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45952.445333449075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45952.445333449075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45952.445333449075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45952.445333449075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45952.445333449075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45952.445333449075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45952.445333449075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45952.445333449075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45952.445333449075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45952.445333449075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45952.445333449075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45952.445333449075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45952.445333449075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45952.445333449075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45952.445333449075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45952.445333449075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45952.445333449075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45952.445333449075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45952.445333449075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45952.445333449075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45952.445333449075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45952.445333449075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45952.445333449075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45952.445333449075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45952.445333449075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45952.445333449075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45952.445333449075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45952.445333449075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45952.445333449075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45952.445333449075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45952.445333449075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45952.445333449075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45952.445333449075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45952.445333449075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45952.445333449075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45952.445333449075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45952.445333449075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45952.445333449075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45952.445333449075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45952.445333449075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45952.445333449075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45952.445333449075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45952.445333449075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45952.445333449075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45952.445333449075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45952.445333449075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45952.445333449075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45952.445333449075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45952.445333449075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45952.445333449075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45952.445333449075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45952.445333449075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45952.445333449075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45952.445333449075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45952.445333449075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45952.445333449075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45952.445333449075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45952.445333449075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45952.445333449075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45952.445333449075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45952.445333449075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45952.445333449075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45952.445333449075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45952.445333449075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45952.445333449075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45952.445333449075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45952.445333449075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45952.445333449075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45952.445333449075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45952.445333449075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45952.445333449075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45952.445333449075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45952.445333449075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45952.445333449075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45952.445333449075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45952.445333449075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45952.445333449075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45952.445333449075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45952.445333449075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45952.445333449075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45952.445333449075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45952.445333449075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45952.445333449075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45952.445333449075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45952.445333449075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45952.445333449075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45952.445333449075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45952.445333449075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45952.445333449075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45952.445333449075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45952.445333449075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45952.445333449075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45952.445333449075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45952.445333449075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45952.445333449075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45952.445333449075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45952.445333449075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45952.445333449075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45952.445333449075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45952.445333449075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45952.445333449075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45952.445333449075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45952.445333449075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45952.445333449075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45952.445333449075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45952.445333449075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45952.445333449075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45952.445333449075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45952.445333449075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45952.445333449075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45952.445333449075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45952.445333449075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45952.445333449075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45952.445333449075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45952.445333449075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45952.445333449075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45952.445333449075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45952.445333449075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45952.445333449075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45952.445333449075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45952.445333449075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45952.445333449075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45952.445333449075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45952.445333449075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45952.445333449075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45952.445333449075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45952.445333449075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45952.445333449075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45952.445333449075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45952.445333449075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45952.445333449075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45952.445333449075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45952.445333449075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45952.445333449075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45952.445333449075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45952.445333449075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45952.445333449075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45952.445333449075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45952.445333449075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45952.445333449075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45952.445333449075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45952.445333449075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45952.445333449075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45952.445333449075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45952.445333449075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45952.445333449075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45952.445333449075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45952.445333449075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45952.445333449075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45952.445333449075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45952.445333449075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45952.445333449075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45952.445333449075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45952.445333449075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45952.445333449075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45952.445333449075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45952.445333449075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45952.445333449075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45952.445333449075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45952.445333449075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45952.445333449075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45952.445333449075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45952.445333449075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45952.445333449075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45952.445333449075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45952.445333449075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45952.445333449075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45952.445333449075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45952.445333449075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45952.445333449075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45952.445333449075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45952.445333449075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45952.445333449075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45952.445333449075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45952.445333449075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45952.445333449075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45952.445333449075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45952.445333449075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45952.445333449075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45952.445333449075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45952.445333449075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45952.445333449075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45952.445333449075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45952.445333449075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45952.445333449075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45952.445333449075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45952.445333449075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45952.445333449075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45952.445333449075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45952.445333449075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45952.445333449075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45952.445333449075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45952.445333449075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45952.445333449075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45952.445333449075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45952.445333449075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45952.445333449075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45952.445333449075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45952.445333449075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45952.445333449075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45952.445333449075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45952.445333449075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45952.445333449075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45952.445333449075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45952.445333449075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45952.445333449075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45952.445333449075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45952.445333449075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45952.445333449075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45952.445333449075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45952.445333449075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45952.445333449075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45952.445333449075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45952.445333449075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45952.445333449075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45952.445333449075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45952.445333449075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45952.445333449075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45952.445333449075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45952.445333449075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45952.445333449075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45952.445333449075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45952.445333449075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45952.445333449075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45952.445333449075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45952.445333449075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45952.445333449075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45952.445333449075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45952.445333449075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45952.445333449075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45952.445333449075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45952.445333449075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45952.445333449075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45952.445333449075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45952.445333449075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45952.445333449075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45952.445333449075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45952.445333449075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45952.445333449075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45952.445333449075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45952.445333449075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45952.445333449075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45952.445333449075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45952.445333449075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45952.445333449075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45952.445333449075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45952.445333449075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45952.445333449075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45952.445333449075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45952.445333449075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45952.445333449075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45952.445333449075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45952.445333449075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45952.445333449075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45952.445333449075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45952.445333449075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45952.445333449075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45952.445333449075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45952.445333449075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45952.445333449075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45952.445333449075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45952.445333449075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45952.445333449075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45952.445333449075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45952.445333449075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45952.445333449075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45952.445333449075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45952.445333449075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45952.445333449075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45952.445333449075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45952.445333449075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45952.445333449075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45952.445333449075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45952.445333449075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45952.445333449075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45952.445333449075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45952.445333449075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45952.445333449075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45952.445333449075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45952.445333449075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45952.445333449075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45952.445333449075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45952.445333449075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45952.445333449075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45952.445333449075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45952.445333449075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45952.445333449075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45952.445333449075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45952.445333449075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45952.445333449075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45952.445333449075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45952.445333449075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45952.445333449075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45952.445333449075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45952.445333449075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45952.445333449075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45952.445333449075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45952.445333449075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45952.445333449075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45952.445333449075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45952.445333449075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45952.445333449075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45952.445333449075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45952.445333449075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45952.445333449075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45952.445333449075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45952.445333449075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45952.445333449075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45952.445333449075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45952.445333449075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45952.445333449075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45952.445333449075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45952.445333449075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45952.445333449075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45952.445333449075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45952.445333449075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45952.445333449075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45952.445333449075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45952.445333449075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45952.445333449075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45952.445333449075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45952.445333449075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45952.445333449075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45952.445333449075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45952.445333449075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45952.445333449075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45952.445333449075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45952.445333449075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45952.445333449075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45952.445333449075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45952.445333449075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45952.445333449075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45952.445333449075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45952.445333449075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45952.445333449075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45952.445333449075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45952.445333449075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45952.445333449075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45952.445333449075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45952.445333449075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45952.445333449075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45952.445333449075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45952.445333449075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45952.445333449075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45952.445333449075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45952.445333449075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45952.445333449075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45952.445333449075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45952.445333449075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45952.445333449075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45952.445333449075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45952.445333449075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45952.445333449075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45952.445333449075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45952.445333449075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45952.445333449075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45952.445333449075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45952.445333449075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45952.445333449075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45952.445333449075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45952.445333449075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45952.445333449075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45952.445333449075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45952.445333449075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45952.445333449075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45952.445333449075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45952.445333449075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45952.445333449075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45952.445333449075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45952.445333449075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45952.445333449075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45952.445333449075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45952.445333449075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45952.445333449075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45952.445333449075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45952.445333449075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45952.445333449075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45952.445333449075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45952.445333449075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45952.445333449075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45952.445333449075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45952.445333449075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45952.445333449075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45952.445333449075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45952.445333449075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45952.445333449075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45952.445333449075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45952.445333449075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45952.445333449075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45952.445333449075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45952.445333449075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45952.445333449075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45952.445333449075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45952.445333449075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45952.445333449075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45952.445333449075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45952.445333449075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45952.445333449075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45952.445333449075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45952.445333449075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45952.445333449075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45952.445333449075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45952.445333449075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45952.445333449075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45952.445333449075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45952.445333449075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45952.445333449075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45952.445333449075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45952.445333449075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45952.445333449075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45952.445333449075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45952.445333449075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45952.445333449075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45952.445333449075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45952.445333449075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45952.445333449075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45952.445333449075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45952.445333449075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45952.445333449075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45952.445333449075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45952.445333449075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45952.445333449075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45952.445333449075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45952.445333449075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45952.445333449075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45952.445333449075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45952.445333449075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45952.445333449075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45952.445333449075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45952.445333449075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45952.445333449075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45952.445333449075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45952.445333449075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45952.445333449075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45952.445333449075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45952.445333449075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45952.445333449075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45952.445333449075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45952.445333449075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45952.445333449075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45952.445333449075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45952.445333449075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45952.445333449075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45952.445333449075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45952.445333449075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45952.445333449075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45952.445333449075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45952.445333449075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45952.445333449075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45952.445333449075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45952.445333449075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45952.445333449075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45952.445333449075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45952.445333449075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45952.445333449075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45952.445333449075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45952.445333449075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45952.445333449075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45952.445333449075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45952.445333449075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45952.445333449075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45952.445333449075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45952.445333449075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45952.445333449075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45952.445333449075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45952.445333449075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45952.445333449075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45952.445333449075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45952.445333449075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45952.445333449075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45952.445333449075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45952.445333449075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45952.445333449075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45952.445333449075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45952.445333449075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45952.445333449075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45952.445333449075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45952.445333449075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45952.445333449075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45952.445333449075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45952.445333449075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45952.445333449075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45952.445333449075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45952.445333449075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45952.445333449075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45952.445333449075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45952.445333449075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45952.445333449075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45952.445333449075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45952.445333449075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45952.445333449075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45952.445333449075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45952.445333449075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45952.445333449075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45952.445333449075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45952.445333449075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45952.445333449075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45952.445333449075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45952.445333449075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45952.445333449075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45952.445333449075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45952.445333449075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45952.445333449075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45952.445333449075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45952.445333449075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45952.445333449075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45952.445333449075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45952.445333449075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45952.445333449075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45952.445333449075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45952.445333449075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45952.445333449075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45952.445333449075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45952.445333449075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45952.445333449075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45952.445333449075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45952.445333449075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45952.445333449075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45952.445333449075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45952.445333449075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45952.445333449075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45952.445333449075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45952.445333449075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45952.445333449075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45952.445333449075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45952.445333449075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45952.445333449075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45952.445333449075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45952.445333449075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45952.445333449075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45952.445333449075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45952.445333449075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45952.445333449075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45952.445333449075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45952.445333449075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45952.445333449075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45952.445333449075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45952.445333449075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45952.445333449075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45952.445333449075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45952.445333449075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45952.445333449075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45952.445333449075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45952.445333449075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45952.445333449075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45952.445333449075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45952.445333449075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45952.445333449075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45952.445333449075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45952.445333449075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45952.445333449075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45952.445333449075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45952.445333449075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45952.445333449075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45952.445333449075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45952.445333449075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45952.445333449075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45952.445333449075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45952.445333449075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45952.445333449075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45952.445333449075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45952.445333449075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45952.445333449075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45952.445333449075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45952.445333449075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45952.445333449075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45952.445333449075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45952.445333449075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45952.445333449075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45952.445333449075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45952.445333449075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45952.445333449075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45952.445333449075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45952.445333449075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45952.445333449075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45952.445333449075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45952.445333449075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45952.445333449075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45952.445333449075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45952.445333449075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45952.445333449075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45952.445333449075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45952.445333449075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45952.445333449075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45952.445333449075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45952.445333449075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45952.445333449075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45952.445333449075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45952.445333449075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45952.445333449075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45952.445333449075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45952.445333449075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45952.445333449075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45952.445333449075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45952.445333449075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45952.445333449075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45952.445333449075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45952.445333449075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45952.445333449075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45952.445333449075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45952.445333449075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45952.445333449075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45952.445333449075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45952.445333449075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45952.445333449075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45952.445333449075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45952.445333449075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45952.445333449075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45952.445333449075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45952.445333449075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248.96461585647921</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45952.445333449075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45952.445333449075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45952.445333449075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45952.445333449075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45952.445333449075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45952.445333449075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45952.445333449075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45952.445333449075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45952.445333449075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45952.445333449075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45952.445333449075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45952.445333449075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45952.445333449075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45952.445333449075</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t="s">
        <v>38778</v>
      </c>
      <c r="E17" s="100"/>
      <c r="F17" s="125"/>
      <c r="G17" s="126">
        <f ca="1">IFERROR(NOW()-F17,"")</f>
        <v>45952.445333449075</v>
      </c>
      <c r="H17" s="125"/>
      <c r="I17" s="121" t="str">
        <f>IFERROR(VLOOKUP(D17,DB!A:F,6,0),"")</f>
        <v>Sceco</v>
      </c>
      <c r="J17" s="121" t="str">
        <f>IFERROR(VLOOKUP(D17,DB!A:G,7,0),"")</f>
        <v>In progress</v>
      </c>
      <c r="K17" s="127"/>
      <c r="L17" s="123" t="str">
        <f>IFERROR(VLOOKUP(D17,DB!A:I,9,0),"")</f>
        <v>Latis</v>
      </c>
    </row>
    <row r="18" spans="1:12" ht="15" customHeight="1">
      <c r="A18" s="121"/>
      <c r="B18" s="121" t="str">
        <f>IFERROR(VLOOKUP(D18,DB!A:K,11,0),"")</f>
        <v/>
      </c>
      <c r="C18" s="122"/>
      <c r="D18" s="123"/>
      <c r="E18" s="100"/>
      <c r="F18" s="125"/>
      <c r="G18" s="126">
        <f ca="1">IFERROR(NOW()-F18,"")</f>
        <v>45952.445333449075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45952.445333449075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45952.445333449075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45952.445333449075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45952.445333449075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45952.445333449075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45952.445333449075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45952.445333449075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45952.445333449075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45952.445333449075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45952.445333449075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45952.445333449075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45952.445333449075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45952.445333449075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45952.445333449075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45952.445333449075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45952.445333449075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45952.445333449075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45952.445333449075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45952.445333449075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45952.445333449075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45952.445333449075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45952.445333449075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45952.445333449075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45952.445333449075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45952.445333449075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45952.445333449075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45952.445333449075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45952.445333449075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45952.445333449075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45952.445333449075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45952.445333449075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45952.445333449075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45952.445333449075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45952.445333449075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45952.445333449075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45952.445333449075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45952.445333449075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45952.445333449075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45952.445333449075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45952.445333449075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45952.445333449075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45952.445333449075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45952.445333449075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45952.445333449075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45952.445333449075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45952.445333449075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45952.445333449075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45952.445333449075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45952.445333449075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45952.445333449075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45952.445333449075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45952.445333449075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45952.445333449075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45952.445333449075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45952.445333449075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45952.445333449075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45952.445333449075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45952.445333449075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45952.445333449075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45952.445333449075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45952.445333449075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45952.445333449075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45952.445333449075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45952.445333449075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45952.445333449075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45952.445333449075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45952.445333449075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45952.445333449075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45952.445333449075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45952.445333449075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45952.445333449075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45952.445333449075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45952.445333449075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45952.445333449075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45952.445333449075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45952.445333449075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45952.445333449075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45952.445333449075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45952.445333449075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45952.445333449075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45952.445333449075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45952.445333449075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45952.445333449075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45952.445333449075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45952.445333449075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45952.445333449075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45952.445333449075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45952.445333449075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45952.445333449075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45952.445333449075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45952.445333449075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45952.445333449075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45952.445333449075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45952.445333449075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45952.445333449075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45952.445333449075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45952.445333449075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45952.445333449075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45952.445333449075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45952.445333449075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45952.445333449075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45952.445333449075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45952.445333449075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45952.445333449075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45952.445333449075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45952.445333449075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45952.445333449075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45952.445333449075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45952.445333449075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45952.445333449075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45952.445333449075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45952.445333449075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45952.445333449075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45952.445333449075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45952.445333449075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45952.445333449075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45952.445333449075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45952.445333449075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45952.445333449075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45952.445333449075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45952.445333449075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45952.445333449075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45952.445333449075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45952.445333449075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45952.445333449075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45952.445333449075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45952.445333449075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45952.445333449075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45952.445333449075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45952.445333449075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45952.445333449075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45952.445333449075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45952.445333449075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45952.445333449075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45952.445333449075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45952.445333449075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45952.445333449075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45952.445333449075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45952.445333449075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45952.445333449075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45952.445333449075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45952.445333449075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45952.445333449075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45952.445333449075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45952.445333449075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45952.445333449075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45952.445333449075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45952.445333449075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45952.445333449075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45952.445333449075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45952.445333449075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45952.445333449075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45952.445333449075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45952.445333449075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45952.445333449075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45952.445333449075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45952.445333449075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45952.445333449075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45952.445333449075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45952.445333449075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45952.445333449075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45952.445333449075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45952.445333449075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45952.445333449075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45952.445333449075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45952.445333449075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45952.445333449075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45952.445333449075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45952.445333449075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45952.445333449075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45952.445333449075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45952.445333449075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45952.445333449075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45952.445333449075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45952.445333449075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45952.445333449075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45952.445333449075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45952.445333449075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45952.445333449075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45952.445333449075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45952.445333449075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45952.445333449075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45952.445333449075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45952.445333449075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45952.445333449075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45952.445333449075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45952.445333449075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45952.445333449075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45952.445333449075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45952.445333449075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45952.445333449075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45952.445333449075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45952.445333449075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45952.445333449075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45952.445333449075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45952.445333449075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45952.445333449075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45952.445333449075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45952.445333449075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45952.445333449075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45952.445333449075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45952.445333449075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45952.445333449075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45952.445333449075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45952.445333449075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45952.445333449075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45952.445333449075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45952.445333449075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45952.445333449075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45952.445333449075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45952.445333449075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45952.445333449075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45952.445333449075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45952.445333449075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45952.445333449075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45952.445333449075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45952.445333449075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45952.445333449075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45952.445333449075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45952.445333449075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45952.445333449075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45952.445333449075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45952.445333449075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45952.445333449075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45952.445333449075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45952.445333449075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45952.445333449075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45952.445333449075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45952.445333449075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45952.445333449075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45952.445333449075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45952.445333449075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45952.445333449075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45952.445333449075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45952.445333449075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45952.445333449075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45952.445333449075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45952.445333449075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45952.445333449075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45952.445333449075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45952.445333449075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45952.445333449075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45952.445333449075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45952.445333449075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45952.445333449075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45952.445333449075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45952.445333449075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45952.445333449075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45952.445333449075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45952.445333449075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45952.445333449075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45952.445333449075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45952.445333449075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45952.445333449075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45952.445333449075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45952.445333449075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45952.445333449075</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45952.445333449075</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60.613273263887095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26.256456134258769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7.6737593750003725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3.7842223379630013</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45952.445333449075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45952.445333449075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45952.445333449075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45952.445333449075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45952.445333449075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45952.445333449075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45952.445333449075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45952.445333449075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45952.445333449075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45952.445333449075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45952.445333449075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45952.445333449075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45952.445333449075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45952.445333449075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45952.445333449075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45952.445333449075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45952.445333449075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45952.445333449075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45952.445333449075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45952.445333449075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45952.445333449075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45952.445333449075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45952.445333449075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45952.445333449075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45952.445333449075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45952.445333449075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45952.445333449075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45952.445333449075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45952.445333449075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45952.445333449075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45952.445333449075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45952.445333449075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45952.445333449075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45952.445333449075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45952.445333449075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45952.445333449075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45952.445333449075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45952.445333449075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45952.445333449075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45952.445333449075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45952.445333449075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45952.445333449075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45952.445333449075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45952.445333449075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45952.445333449075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45952.445333449075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45952.445333449075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45952.445333449075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45952.445333449075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45952.445333449075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45952.445333449075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45952.445333449075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45952.445333449075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45952.445333449075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45952.445333449075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45952.445333449075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45952.445333449075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45952.445333449075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45952.445333449075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45952.445333449075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45952.445333449075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45952.445333449075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45952.445333449075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45952.445333449075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45952.445333449075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45952.445333449075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45952.445333449075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45952.445333449075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45952.445333449075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45952.445333449075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45952.445333449075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45952.445333449075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45952.445333449075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45952.445333449075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45952.445333449075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45952.445333449075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45952.445333449075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45952.445333449075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45952.445333449075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45952.445333449075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45952.445333449075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45952.445333449075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45952.445333449075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45952.445333449075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45952.445333449075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45952.445333449075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45952.445333449075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45952.445333449075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45952.445333449075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45952.445333449075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45952.445333449075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45952.445333449075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45952.445333449075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45952.445333449075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45952.445333449075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45952.445333449075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45952.445333449075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45952.445333449075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45952.445333449075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45952.445333449075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45952.445333449075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45952.445333449075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45952.445333449075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45952.445333449075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45952.445333449075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45952.445333449075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45952.445333449075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45952.445333449075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45952.445333449075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45952.445333449075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45952.445333449075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45952.445333449075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45952.445333449075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45952.445333449075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45952.445333449075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45952.445333449075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45952.445333449075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45952.445333449075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45952.445333449075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45952.445333449075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45952.445333449075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45952.445333449075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45952.445333449075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45952.445333449075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45952.445333449075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45952.445333449075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45952.445333449075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45952.445333449075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45952.445333449075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45952.445333449075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45952.445333449075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45952.445333449075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45952.445333449075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45952.445333449075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45952.445333449075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45952.445333449075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45952.445333449075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45952.445333449075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45952.445333449075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45952.445333449075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45952.445333449075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45952.445333449075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45952.445333449075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45952.445333449075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45952.445333449075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45952.445333449075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45952.445333449075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45952.445333449075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45952.445333449075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45952.445333449075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45952.445333449075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45952.445333449075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45952.445333449075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45952.445333449075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45952.445333449075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45952.445333449075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45952.445333449075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45952.445333449075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45952.445333449075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45952.445333449075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45952.445333449075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45952.445333449075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45952.445333449075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45952.445333449075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45952.445333449075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45952.445333449075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45952.445333449075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45952.445333449075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45952.445333449075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45952.445333449075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45952.445333449075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45952.445333449075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45952.445333449075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45952.445333449075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45952.445333449075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45952.445333449075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45952.445333449075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45952.445333449075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45952.445333449075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45952.445333449075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45952.445333449075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45952.445333449075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45952.445333449075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45952.445333449075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45952.445333449075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45952.445333449075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45952.445333449075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45952.445333449075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45952.445333449075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45952.445333449075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45952.445333449075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45952.445333449075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45952.445333449075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45952.445333449075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45952.445333449075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45952.445333449075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45952.445333449075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45952.445333449075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45952.445333449075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45952.445333449075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45952.445333449075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45952.445333449075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45952.445333449075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45952.445333449075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45952.445333449075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45952.445333449075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45952.445333449075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45952.445333449075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45952.445333449075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45952.445333449075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45952.445333449075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45952.445333449075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45952.445333449075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45952.445333449075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45952.445333449075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45952.445333449075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45952.445333449075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45952.445333449075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45952.445333449075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45952.445333449075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45952.445333449075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45952.445333449075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45952.445333449075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45952.445333449075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45952.445333449075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45952.445333449075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45952.445333449075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45952.445333449075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45952.445333449075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45952.445333449075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45952.445333449075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45952.445333449075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45952.445333449075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45952.445333449075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45952.445333449075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45952.445333449075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45952.445333449075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45952.445333449075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45952.445333449075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45952.445333449075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45952.445333449075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45952.445333449075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45952.445333449075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45952.445333449075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45952.445333449075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45952.445333449075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45952.445333449075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45952.445333449075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45952.445333449075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45952.445333449075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45952.445333449075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45952.445333449075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45952.445333449075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45952.445333449075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45952.445333449075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45952.445333449075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45952.445333449075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45952.445333449075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45952.445333449075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45952.445333449075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45952.445333449075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45952.445333449075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45952.445333449075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45952.445333449075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45952.445333449075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45952.445333449075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45952.445333449075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45952.445333449075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45952.445333449075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45952.445333449075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45952.445333449075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45952.445333449075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45952.445333449075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45952.445333449075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45952.445333449075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45952.445333449075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45952.445333449075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45952.445333449075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45952.445333449075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45952.445333449075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45952.445333449075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45952.445333449075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45952.445333449075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45952.445333449075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45952.445333449075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45952.445333449075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45952.445333449075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45952.445333449075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45952.445333449075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45952.445333449075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45952.445333449075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45952.445333449075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45952.445333449075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45952.445333449075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45952.445333449075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45952.445333449075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45952.445333449075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45952.445333449075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45952.445333449075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45952.445333449075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45952.445333449075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45952.445333449075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45952.445333449075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45952.445333449075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45952.445333449075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45952.445333449075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45952.445333449075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45952.445333449075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45952.445333449075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45952.445333449075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45952.445333449075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45952.445333449075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45952.445333449075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45952.445333449075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45952.445333449075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45952.445333449075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45952.445333449075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45952.445333449075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45952.445333449075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45952.445333449075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45952.445333449075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45952.445333449075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45952.445333449075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45952.445333449075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45952.445333449075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45952.445333449075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45952.445333449075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45952.445333449075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45952.445333449075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45952.445333449075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45952.445333449075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45952.445333449075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45952.445333449075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45952.445333449075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45952.445333449075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45952.445333449075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45952.445333449075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45952.445333449075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45952.445333449075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45952.445333449075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45952.445333449075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45952.445333449075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45952.445333449075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45952.445333449075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45952.445333449075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45952.445333449075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45952.445333449075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45952.445333449075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45952.445333449075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45952.445333449075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45952.445333449075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45952.445333449075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45952.445333449075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45952.445333449075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45952.445333449075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45952.445333449075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45952.445333449075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45952.445333449075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45952.445333449075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45952.445333449075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45952.445333449075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45952.445333449075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45952.445333449075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45952.445333449075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45952.445333449075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45952.445333449075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45952.445333449075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45952.445333449075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45952.445333449075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45952.445333449075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45952.445333449075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45952.445333449075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45952.445333449075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45952.445333449075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45952.445333449075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45952.445333449075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45952.445333449075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45952.445333449075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45952.445333449075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45952.445333449075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45952.445333449075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45952.445333449075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45952.445333449075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45952.445333449075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45952.445333449075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45952.445333449075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45952.445333449075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45952.445333449075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45952.445333449075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45952.445333449075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45952.445333449075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45952.445333449075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45952.445333449075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45952.445333449075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45952.445333449075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45952.445333449075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45952.445333449075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45952.445333449075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45952.445333449075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45952.445333449075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45952.445333449075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45952.445333449075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45952.445333449075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45952.445333449075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45952.445333449075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45952.445333449075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45952.445333449075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45952.445333449075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45952.445333449075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45952.445333449075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45952.445333449075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45952.445333449075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45952.445333449075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45952.445333449075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45952.445333449075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45952.445333449075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45952.445333449075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45952.445333449075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45952.445333449075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45952.445333449075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45952.445333449075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45952.445333449075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45952.445333449075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45952.445333449075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45952.445333449075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45952.445333449075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45952.445333449075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45952.445333449075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45952.445333449075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45952.445333449075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45952.445333449075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45952.445333449075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45952.445333449075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45952.445333449075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45952.445333449075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45952.445333449075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45952.445333449075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45952.445333449075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45952.445333449075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45952.445333449075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45952.445333449075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45952.445333449075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45952.445333449075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45952.445333449075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45952.445333449075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45952.445333449075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45952.445333449075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45952.445333449075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45952.445333449075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45952.445333449075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45952.445333449075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45952.445333449075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45952.445333449075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45952.445333449075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45952.445333449075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45952.445333449075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45952.445333449075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45952.445333449075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45952.445333449075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45952.445333449075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45952.445333449075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45952.445333449075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45952.445333449075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45952.445333449075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45952.445333449075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45952.445333449075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45952.445333449075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45952.445333449075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45952.445333449075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45952.445333449075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45952.445333449075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45952.445333449075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45952.445333449075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45952.445333449075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45952.445333449075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45952.445333449075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45952.445333449075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45952.445333449075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45952.445333449075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45952.445333449075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45952.445333449075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45952.445333449075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45952.445333449075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45952.445333449075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45952.445333449075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45952.445333449075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45952.445333449075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45952.445333449075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45952.445333449075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45952.445333449075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45952.445333449075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45952.445333449075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45952.445333449075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45952.445333449075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45952.445333449075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45952.445333449075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45952.445333449075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45952.445333449075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45952.445333449075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45952.445333449075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45952.445333449075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45952.445333449075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45952.445333449075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45952.445333449075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45952.445333449075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45952.445333449075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45952.445333449075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45952.445333449075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tabSelected="1" topLeftCell="A157"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45952.445333449075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t="shared" ref="G3:G66" ca="1" si="0">IFERROR(NOW()-F3,"-")</f>
        <v>45952.445333449075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t="shared" ca="1" si="0"/>
        <v>45952.445333449075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t="shared" ca="1" si="0"/>
        <v>45952.445333449075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t="shared" ca="1" si="0"/>
        <v>45952.445333449075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t="shared" ca="1" si="0"/>
        <v>45952.445333449075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t="shared" ca="1" si="0"/>
        <v>45952.445333449075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t="shared" ca="1" si="0"/>
        <v>45952.445333449075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t="shared" ca="1" si="0"/>
        <v>45952.445333449075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t="shared" ca="1" si="0"/>
        <v>45952.445333449075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t="shared" ca="1" si="0"/>
        <v>45952.445333449075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t="shared" ca="1" si="0"/>
        <v>45952.445333449075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t="shared" ca="1" si="0"/>
        <v>45952.445333449075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t="shared" ca="1" si="0"/>
        <v>45952.445333449075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t="shared" ca="1" si="0"/>
        <v>45952.445333449075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t="shared" ca="1" si="0"/>
        <v>45952.445333449075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t="shared" ca="1" si="0"/>
        <v>45952.445333449075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t="shared" ca="1" si="0"/>
        <v>45952.445333449075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t="shared" ca="1" si="0"/>
        <v>45952.445333449075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t="shared" ca="1" si="0"/>
        <v>45952.445333449075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t="shared" ca="1" si="0"/>
        <v>45952.445333449075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t="shared" ca="1" si="0"/>
        <v>45952.445333449075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t="shared" ca="1" si="0"/>
        <v>45952.445333449075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t="shared" ca="1" si="0"/>
        <v>45952.445333449075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t="shared" ca="1" si="0"/>
        <v>45952.445333449075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t="shared" ca="1" si="0"/>
        <v>45952.445333449075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t="shared" ca="1" si="0"/>
        <v>45952.445333449075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t="shared" ca="1" si="0"/>
        <v>45952.445333449075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t="shared" ca="1" si="0"/>
        <v>45952.445333449075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t="shared" ca="1" si="0"/>
        <v>45952.445333449075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t="shared" ca="1" si="0"/>
        <v>45952.445333449075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t="shared" ca="1" si="0"/>
        <v>45952.445333449075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t="shared" ca="1" si="0"/>
        <v>45952.445333449075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t="shared" ca="1" si="0"/>
        <v>45952.445333449075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t="shared" ca="1" si="0"/>
        <v>45952.445333449075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t="shared" ca="1" si="0"/>
        <v>45952.445333449075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t="shared" ca="1" si="0"/>
        <v>45952.445333449075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t="shared" ca="1" si="0"/>
        <v>45952.445333449075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t="shared" ca="1" si="0"/>
        <v>45952.445333449075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t="shared" ca="1" si="0"/>
        <v>45952.445333449075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t="shared" ca="1" si="0"/>
        <v>45952.445333449075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t="shared" ca="1" si="0"/>
        <v>45952.445333449075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t="shared" ca="1" si="0"/>
        <v>45952.445333449075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t="shared" ca="1" si="0"/>
        <v>45952.445333449075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t="shared" ca="1" si="0"/>
        <v>45952.445333449075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t="shared" ca="1" si="0"/>
        <v>45952.445333449075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t="shared" ca="1" si="0"/>
        <v>45952.445333449075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t="shared" ca="1" si="0"/>
        <v>45952.445333449075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t="shared" ca="1" si="0"/>
        <v>45952.445333449075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t="shared" ca="1" si="0"/>
        <v>45952.445333449075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t="shared" ca="1" si="0"/>
        <v>45952.445333449075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t="shared" ca="1" si="0"/>
        <v>45952.445333449075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t="shared" ca="1" si="0"/>
        <v>45952.445333449075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t="shared" ca="1" si="0"/>
        <v>45952.445333449075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t="shared" ca="1" si="0"/>
        <v>45952.445333449075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t="shared" ca="1" si="0"/>
        <v>45952.445333449075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t="shared" ca="1" si="0"/>
        <v>45952.445333449075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t="shared" ca="1" si="0"/>
        <v>45952.445333449075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t="shared" ca="1" si="0"/>
        <v>45952.445333449075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t="shared" ca="1" si="0"/>
        <v>45952.445333449075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t="shared" ca="1" si="0"/>
        <v>45952.445333449075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t="shared" ca="1" si="0"/>
        <v>45952.445333449075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t="shared" ca="1" si="0"/>
        <v>45952.445333449075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t="shared" ca="1" si="0"/>
        <v>45952.445333449075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t="shared" ca="1" si="0"/>
        <v>45952.445333449075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t="shared" ref="G67:G130" ca="1" si="1">IFERROR(NOW()-F67,"-")</f>
        <v>45952.445333449075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t="shared" ca="1" si="1"/>
        <v>45952.445333449075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t="shared" ca="1" si="1"/>
        <v>45952.445333449075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t="shared" ca="1" si="1"/>
        <v>45952.445333449075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t="shared" ca="1" si="1"/>
        <v>45952.445333449075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t="shared" ca="1" si="1"/>
        <v>45952.445333449075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t="shared" ca="1" si="1"/>
        <v>45952.445333449075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t="shared" ca="1" si="1"/>
        <v>45952.445333449075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t="shared" ca="1" si="1"/>
        <v>45952.445333449075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t="shared" ca="1" si="1"/>
        <v>45952.445333449075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t="shared" ca="1" si="1"/>
        <v>45952.445333449075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t="shared" ca="1" si="1"/>
        <v>45952.445333449075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t="shared" ca="1" si="1"/>
        <v>45952.445333449075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t="shared" ca="1" si="1"/>
        <v>45952.445333449075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t="shared" ca="1" si="1"/>
        <v>45952.445333449075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t="shared" ca="1" si="1"/>
        <v>45952.445333449075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t="shared" ca="1" si="1"/>
        <v>45952.445333449075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t="shared" ca="1" si="1"/>
        <v>45952.445333449075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t="shared" ca="1" si="1"/>
        <v>45952.445333449075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t="shared" ca="1" si="1"/>
        <v>45952.445333449075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t="shared" ca="1" si="1"/>
        <v>45952.445333449075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t="shared" ca="1" si="1"/>
        <v>45952.445333449075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t="shared" ca="1" si="1"/>
        <v>45952.445333449075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t="shared" ca="1" si="1"/>
        <v>45952.445333449075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t="shared" ca="1" si="1"/>
        <v>45952.445333449075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t="shared" ca="1" si="1"/>
        <v>45952.445333449075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t="shared" ca="1" si="1"/>
        <v>45952.445333449075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t="shared" ca="1" si="1"/>
        <v>45952.445333449075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t="shared" ca="1" si="1"/>
        <v>45952.445333449075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t="shared" ca="1" si="1"/>
        <v>45952.445333449075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t="shared" ca="1" si="1"/>
        <v>45952.445333449075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t="shared" ca="1" si="1"/>
        <v>45952.445333449075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t="shared" ca="1" si="1"/>
        <v>45952.445333449075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t="shared" ca="1" si="1"/>
        <v>45952.445333449075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t="shared" ca="1" si="1"/>
        <v>45952.445333449075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t="shared" ca="1" si="1"/>
        <v>45952.445333449075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t="shared" ca="1" si="1"/>
        <v>45952.445333449075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t="shared" ca="1" si="1"/>
        <v>45952.445333449075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t="shared" ca="1" si="1"/>
        <v>45952.445333449075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t="shared" ca="1" si="1"/>
        <v>45952.445333449075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t="shared" ca="1" si="1"/>
        <v>45952.445333449075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t="shared" ca="1" si="1"/>
        <v>45952.445333449075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t="shared" ca="1" si="1"/>
        <v>45952.445333449075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t="shared" ca="1" si="1"/>
        <v>45952.445333449075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t="shared" ca="1" si="1"/>
        <v>45952.445333449075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t="shared" ca="1" si="1"/>
        <v>45952.445333449075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t="shared" ca="1" si="1"/>
        <v>45952.445333449075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t="shared" ca="1" si="1"/>
        <v>45952.445333449075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t="shared" ca="1" si="1"/>
        <v>45952.445333449075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t="shared" ca="1" si="1"/>
        <v>45952.445333449075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t="shared" ca="1" si="1"/>
        <v>45952.445333449075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t="shared" ca="1" si="1"/>
        <v>45952.445333449075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t="shared" ca="1" si="1"/>
        <v>45952.445333449075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t="shared" ca="1" si="1"/>
        <v>45952.445333449075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t="shared" ca="1" si="1"/>
        <v>45952.445333449075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t="shared" ca="1" si="1"/>
        <v>45952.445333449075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t="shared" ca="1" si="1"/>
        <v>45952.445333449075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t="shared" ca="1" si="1"/>
        <v>45952.445333449075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t="shared" ca="1" si="1"/>
        <v>45952.445333449075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t="shared" ca="1" si="1"/>
        <v>45952.445333449075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t="shared" ca="1" si="1"/>
        <v>45952.445333449075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t="shared" ca="1" si="1"/>
        <v>45952.445333449075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t="shared" ca="1" si="1"/>
        <v>45952.445333449075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t="shared" ca="1" si="1"/>
        <v>45952.445333449075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t="shared" ref="G131:G178" ca="1" si="2">IFERROR(NOW()-F131,"-")</f>
        <v>45952.445333449075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t="shared" ca="1" si="2"/>
        <v>45952.445333449075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t="shared" ca="1" si="2"/>
        <v>45952.445333449075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t="shared" ca="1" si="2"/>
        <v>45952.445333449075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t="shared" ca="1" si="2"/>
        <v>45952.445333449075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t="shared" ca="1" si="2"/>
        <v>45952.445333449075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t="shared" ca="1" si="2"/>
        <v>45952.445333449075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t="shared" ca="1" si="2"/>
        <v>45952.445333449075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t="shared" ca="1" si="2"/>
        <v>45952.445333449075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t="shared" ca="1" si="2"/>
        <v>45952.445333449075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t="shared" ca="1" si="2"/>
        <v>45952.445333449075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t="shared" ca="1" si="2"/>
        <v>45952.445333449075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t="shared" ca="1" si="2"/>
        <v>45952.445333449075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t="shared" ca="1" si="2"/>
        <v>45952.445333449075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t="shared" ca="1" si="2"/>
        <v>45952.445333449075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t="shared" ca="1" si="2"/>
        <v>45952.445333449075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t="shared" ca="1" si="2"/>
        <v>45952.445333449075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t="shared" ca="1" si="2"/>
        <v>45952.445333449075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t="shared" ca="1" si="2"/>
        <v>45952.445333449075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t="shared" ca="1" si="2"/>
        <v>45952.445333449075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t="shared" ca="1" si="2"/>
        <v>45952.445333449075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t="shared" ca="1" si="2"/>
        <v>45952.445333449075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t="shared" ca="1" si="2"/>
        <v>45952.445333449075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t="shared" ca="1" si="2"/>
        <v>45952.445333449075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t="shared" ca="1" si="2"/>
        <v>45952.445333449075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t="shared" ca="1" si="2"/>
        <v>45952.445333449075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t="shared" ca="1" si="2"/>
        <v>45952.445333449075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t="shared" ca="1" si="2"/>
        <v>45952.445333449075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t="shared" ca="1" si="2"/>
        <v>45952.445333449075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t="shared" ca="1" si="2"/>
        <v>45952.445333449075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t="shared" ca="1" si="2"/>
        <v>45952.445333449075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t="shared" ca="1" si="2"/>
        <v>45952.445333449075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t="shared" ca="1" si="2"/>
        <v>45952.445333449075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t="shared" ca="1" si="2"/>
        <v>45952.445333449075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t="shared" ca="1" si="2"/>
        <v>45952.445333449075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t="shared" ca="1" si="2"/>
        <v>45952.445333449075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t="shared" ca="1" si="2"/>
        <v>45952.445333449075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t="shared" ca="1" si="2"/>
        <v>45952.445333449075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t="shared" ca="1" si="2"/>
        <v>45952.445333449075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t="shared" ca="1" si="2"/>
        <v>45952.445333449075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t="shared" ca="1" si="2"/>
        <v>45952.445333449075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t="shared" ca="1" si="2"/>
        <v>45952.445333449075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t="shared" ca="1" si="2"/>
        <v>45952.445333449075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t="shared" ca="1" si="2"/>
        <v>45952.445333449075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t="shared" ca="1" si="2"/>
        <v>45952.445333449075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t="shared" ca="1" si="2"/>
        <v>45952.445333449075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t="shared" ca="1" si="2"/>
        <v>45952.445333449075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t="shared" ca="1" si="2"/>
        <v>45952.445333449075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