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70" documentId="13_ncr:1_{F6CB121F-512D-4AA6-A0C1-0FB36C537598}" xr6:coauthVersionLast="47" xr6:coauthVersionMax="47" xr10:uidLastSave="{F184D23B-75D9-4844-BCCF-A27C248E280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<sst xmlns="http://schemas.openxmlformats.org/spreadsheetml/2006/main" count="178596" uniqueCount="39081">
  <si>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</si>
  <si>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</si>
  <si>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</si>
  <si>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</si>
  <si>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</si>
  <si>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</si>
  <si>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</si>
  <si>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</si>
  <si>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</si>
  <si>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</si>
  <si>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</si>
  <si>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</si>
  <si>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</si>
  <si>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</si>
  <si>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</si>
  <si>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</si>
  <si>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</si>
  <si>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</si>
  <si>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</si>
  <si>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</si>
  <si>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</si>
  <si>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</si>
  <si>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</si>
  <si>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</si>
  <si>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</si>
  <si>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</si>
  <si>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</si>
  <si>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</si>
  <si>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</si>
  <si>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</si>
  <si>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</si>
  <si>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</si>
  <si>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</si>
  <si>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</si>
  <si>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</si>
  <si>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</si>
  <si>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</si>
  <si>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</si>
  <si>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</si>
  <si>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</si>
  <si>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</si>
  <si>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</si>
  <si>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</si>
  <si>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</si>
  <si>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</si>
  <si>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</si>
  <si>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</si>
  <si>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</si>
  <si>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</si>
  <si>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</si>
  <si>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</si>
  <si>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</si>
  <si>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</si>
  <si>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</si>
  <si>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</si>
  <si>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</si>
  <si>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</si>
  <si>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</si>
  <si>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</si>
  <si>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</si>
  <si>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</si>
  <si>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</si>
  <si>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</si>
  <si>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</si>
  <si>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</si>
  <si>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</si>
  <si>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</si>
  <si>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</si>
  <si>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</si>
  <si>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</si>
  <si>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</si>
  <si>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</si>
  <si>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</si>
  <si>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</si>
  <si>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</si>
  <si>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</si>
  <si>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</si>
  <si>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</si>
  <si>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</si>
  <si>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</si>
  <si>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</si>
  <si>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</si>
  <si>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</si>
  <si>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</si>
  <si>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</si>
  <si>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</si>
  <si>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</si>
  <si>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</si>
  <si>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</si>
  <si>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</si>
  <si>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</si>
  <si>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</si>
  <si>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</si>
  <si>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</si>
  <si>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</si>
  <si>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</si>
  <si>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</si>
  <si>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</si>
  <si>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</si>
  <si>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</si>
  <si>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</si>
  <si>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</si>
  <si>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</si>
  <si>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</si>
  <si>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</si>
  <si>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</si>
  <si>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</si>
  <si>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</si>
  <si>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</si>
  <si>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</si>
  <si>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</si>
  <si>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</si>
  <si>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</si>
  <si>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</si>
  <si>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</si>
  <si>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</si>
  <si>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</si>
  <si>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</si>
  <si>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</si>
  <si>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</si>
  <si>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</si>
  <si>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</si>
  <si>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</si>
  <si>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</si>
  <si>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</si>
  <si>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</si>
  <si>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</si>
  <si>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</si>
  <si>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</si>
  <si>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</si>
  <si>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</si>
  <si>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</si>
  <si>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</si>
  <si>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</si>
  <si>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</si>
  <si>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</si>
  <si>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</si>
  <si>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</si>
  <si>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</si>
  <si>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</si>
  <si>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</si>
  <si>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</si>
  <si>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</si>
  <si>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</si>
  <si>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</si>
  <si>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</si>
  <si>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</si>
  <si>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</si>
  <si>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</si>
  <si>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</si>
  <si>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</si>
  <si>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</si>
  <si>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</si>
  <si>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</si>
  <si>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</si>
  <si>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</si>
  <si>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</si>
  <si>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</si>
  <si>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</si>
  <si>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</si>
  <si>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</si>
  <si>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</si>
  <si>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</si>
  <si>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</si>
  <si>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</si>
  <si>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</si>
  <si>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</si>
  <si>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</si>
  <si>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</si>
  <si>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</si>
  <si>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</si>
  <si>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</si>
  <si>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</si>
  <si>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</si>
  <si>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</si>
  <si>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</si>
  <si>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</si>
  <si>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</si>
  <si>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</si>
  <si>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</si>
  <si>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</si>
  <si>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</si>
  <si>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</si>
  <si>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</si>
  <si>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</si>
  <si>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</si>
  <si>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</si>
  <si>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</si>
  <si>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</si>
  <si>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</si>
  <si>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</si>
  <si>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</si>
  <si>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</si>
  <si>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</si>
  <si>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</si>
  <si>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</si>
  <si>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</si>
  <si>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</si>
  <si>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</si>
  <si>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</si>
  <si>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</si>
  <si>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</si>
  <si>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</si>
  <si>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</si>
  <si>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</si>
  <si>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</si>
  <si>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</si>
  <si>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</si>
  <si>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</si>
  <si>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</si>
  <si>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</si>
  <si>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</si>
  <si>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</si>
  <si>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</si>
  <si>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</si>
  <si>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</si>
  <si>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</si>
  <si>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</si>
  <si>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</si>
  <si>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</si>
  <si>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</si>
  <si>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</si>
  <si>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</si>
  <si>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</si>
  <si>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</si>
  <si>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</si>
  <si>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</si>
  <si>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</si>
  <si>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</si>
  <si>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</si>
  <si>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</si>
  <si>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</si>
  <si>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</si>
  <si>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</si>
  <si>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</si>
  <si>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</si>
  <si>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</si>
  <si>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</si>
  <si>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</si>
  <si>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</si>
  <si>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</si>
  <si>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</si>
  <si>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</si>
  <si>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</si>
  <si>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</si>
  <si>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</si>
  <si>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</si>
  <si>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</si>
  <si>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</si>
  <si>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</si>
  <si>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</si>
  <si>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</si>
  <si>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</si>
  <si>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</si>
  <si>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</si>
  <si>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</si>
  <si>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</si>
  <si>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</si>
  <si>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</si>
  <si>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</si>
  <si>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</si>
  <si>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</si>
  <si>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</si>
  <si>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</si>
  <si>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</si>
  <si>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</si>
  <si>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</si>
  <si>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</si>
  <si>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</si>
  <si>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</si>
  <si>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</si>
  <si>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</si>
  <si>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</si>
  <si>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</si>
  <si>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</si>
  <si>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</si>
  <si>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</si>
  <si>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</si>
  <si>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</si>
  <si>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</si>
  <si>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</si>
  <si>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</si>
  <si>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</si>
  <si>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</si>
  <si>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</si>
  <si>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</si>
  <si>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</si>
  <si>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</si>
  <si>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</si>
  <si>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</si>
  <si>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</si>
  <si>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</si>
  <si>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</si>
  <si>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</si>
  <si>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</si>
  <si>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</si>
  <si>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</si>
  <si>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</si>
  <si>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</si>
  <si>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</si>
  <si>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</si>
  <si>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</si>
  <si>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</si>
  <si>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</si>
  <si>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</si>
  <si>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</si>
  <si>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</si>
  <si>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</si>
  <si>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</si>
  <si>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</si>
  <si>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</si>
  <si>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</si>
  <si>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</si>
  <si>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</si>
  <si>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</si>
  <si>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</si>
  <si>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</si>
  <si>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</si>
  <si>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</si>
  <si>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</si>
  <si>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</si>
  <si>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</si>
  <si>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</si>
  <si>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</si>
  <si>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</si>
  <si>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</si>
  <si>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</si>
  <si>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</si>
  <si>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</si>
  <si>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</si>
  <si>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</si>
  <si>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</si>
  <si>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</si>
  <si>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</si>
  <si>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</si>
  <si>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</si>
  <si>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</si>
  <si>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</si>
  <si>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</si>
  <si>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</si>
  <si>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</si>
  <si>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</si>
  <si>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</si>
  <si>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</si>
  <si>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</si>
  <si>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</si>
  <si>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</si>
  <si>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</si>
  <si>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</si>
  <si>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</si>
  <si>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</si>
  <si>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</si>
  <si>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</si>
  <si>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</si>
  <si>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</si>
  <si>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</si>
  <si>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</si>
  <si>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</si>
  <si>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</si>
  <si>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</si>
  <si>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</si>
  <si>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</si>
  <si>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</si>
  <si>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</si>
  <si>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</si>
  <si>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</si>
  <si>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</si>
  <si>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</si>
  <si>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</si>
  <si>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</si>
  <si>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</si>
  <si>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</si>
  <si>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</si>
  <si>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</si>
  <si>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</si>
  <si>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</si>
  <si>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</si>
  <si>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</si>
  <si>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</si>
  <si>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</si>
  <si>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</si>
  <si>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</si>
  <si>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</si>
  <si>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</si>
  <si>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</si>
  <si>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</si>
  <si>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</si>
  <si>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</si>
  <si>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</si>
  <si>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</si>
  <si>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</si>
  <si>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</si>
  <si>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</si>
  <si>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</si>
  <si>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</si>
  <si>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</si>
  <si>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</si>
  <si>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</si>
  <si>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</si>
  <si>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</si>
  <si>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</si>
  <si>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</si>
  <si>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</si>
  <si>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</si>
  <si>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</si>
  <si>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</si>
  <si>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</si>
  <si>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</si>
  <si>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</si>
  <si>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</si>
  <si>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</si>
  <si>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</si>
  <si>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</si>
  <si>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</si>
  <si>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</si>
  <si>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</si>
  <si>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</si>
  <si>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</si>
  <si>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</si>
  <si>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</si>
  <si>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</si>
  <si>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</si>
  <si>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</si>
  <si>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</si>
  <si>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</si>
  <si>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</si>
  <si>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</si>
  <si>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</si>
  <si>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</si>
  <si>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</si>
  <si>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</si>
  <si>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</si>
  <si>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</si>
  <si>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</si>
  <si>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</si>
  <si>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</si>
  <si>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</si>
  <si>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</si>
  <si>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</si>
  <si>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</si>
  <si>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</si>
  <si>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</si>
  <si>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</si>
  <si>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</si>
  <si>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</si>
  <si>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</si>
  <si>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</si>
  <si>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</si>
  <si>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</si>
  <si>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</si>
  <si>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</si>
  <si>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</si>
  <si>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</si>
  <si>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</si>
  <si>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</si>
  <si>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</si>
  <si>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</si>
  <si>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</si>
  <si>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</si>
  <si>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</si>
  <si>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</si>
  <si>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</si>
  <si>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</si>
  <si>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</si>
  <si>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</si>
  <si>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</si>
  <si>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</si>
  <si>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</si>
  <si>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</si>
  <si>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</si>
  <si>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</si>
  <si>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</si>
  <si>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</si>
  <si>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</si>
  <si>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</si>
  <si>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</si>
  <si>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</si>
  <si>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</si>
  <si>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</si>
  <si>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</si>
  <si>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</si>
  <si>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</si>
  <si>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</si>
  <si>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</si>
  <si>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</si>
  <si>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</si>
  <si>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</si>
  <si>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</si>
  <si>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</si>
  <si>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</si>
  <si>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</si>
  <si>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</si>
  <si>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</si>
  <si>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</si>
  <si>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</si>
  <si>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</si>
  <si>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</si>
  <si>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</si>
  <si>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</si>
  <si>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</si>
  <si>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</si>
  <si>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</si>
  <si>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</si>
  <si>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</si>
  <si>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</si>
  <si>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</si>
  <si>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</si>
  <si>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</si>
  <si>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</si>
  <si>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</si>
  <si>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</si>
  <si>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</si>
  <si>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</si>
  <si>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</si>
  <si>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</si>
  <si>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</si>
  <si>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</si>
  <si>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</si>
  <si>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</si>
  <si>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</si>
  <si>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</si>
  <si>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</si>
  <si>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</si>
  <si>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</si>
  <si>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</si>
  <si>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</si>
  <si>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</si>
  <si>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</si>
  <si>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</si>
  <si>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</si>
  <si>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</si>
  <si>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</si>
  <si>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</si>
  <si>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</si>
  <si>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</si>
  <si>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</si>
  <si>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</si>
  <si>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</si>
  <si>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</si>
  <si>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</si>
  <si>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</si>
  <si>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</si>
  <si>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</si>
  <si>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</si>
  <si>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</si>
  <si>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</si>
  <si>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</si>
  <si>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</si>
  <si>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</si>
  <si>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</si>
  <si>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</si>
  <si>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</si>
  <si>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</si>
  <si>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</si>
  <si>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</si>
  <si>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</si>
  <si>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</si>
  <si>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</si>
  <si>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</si>
  <si>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</si>
  <si>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</si>
  <si>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</si>
  <si>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</si>
  <si>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</si>
  <si>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</si>
  <si>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</si>
  <si>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</si>
  <si>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</si>
  <si>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</si>
  <si>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</si>
  <si>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</si>
  <si>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</si>
  <si>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</si>
  <si>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</si>
  <si>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</si>
  <si>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</si>
  <si>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</si>
  <si>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</si>
  <si>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</si>
  <si>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</si>
  <si>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</si>
  <si>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</si>
  <si>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</si>
  <si>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</si>
  <si>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</si>
  <si>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</si>
  <si>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</si>
  <si>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</si>
  <si>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</si>
  <si>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</si>
  <si>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</si>
  <si>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</si>
  <si>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</si>
  <si>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</si>
  <si>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</si>
  <si>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</si>
  <si>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</si>
  <si>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</si>
  <si>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</si>
  <si>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</si>
  <si>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</si>
  <si>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</si>
  <si>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</si>
  <si>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</si>
  <si>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</si>
  <si>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</si>
  <si>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</si>
  <si>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</si>
  <si>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</si>
  <si>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</si>
  <si>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</si>
  <si>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</si>
  <si>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</si>
  <si>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</si>
  <si>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</si>
  <si>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</si>
  <si>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</si>
  <si>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</si>
  <si>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</si>
  <si>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</si>
  <si>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</si>
  <si>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</si>
  <si>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</si>
  <si>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</si>
  <si>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</si>
  <si>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</si>
  <si>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</si>
  <si>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</si>
  <si>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</si>
  <si>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</si>
  <si>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</si>
  <si>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</si>
  <si>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</si>
  <si>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</si>
  <si>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</si>
  <si>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</si>
  <si>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</si>
  <si>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</si>
  <si>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</si>
  <si>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</si>
  <si>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</si>
  <si>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</si>
  <si>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</si>
  <si>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</si>
  <si>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</si>
  <si>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</si>
  <si>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</si>
  <si>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</si>
  <si>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</si>
  <si>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</si>
  <si>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</si>
  <si>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</si>
  <si>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</si>
  <si>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</si>
  <si>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</si>
  <si>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</si>
  <si>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</si>
  <si>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</si>
  <si>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</si>
  <si>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</si>
  <si>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</si>
  <si>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</si>
  <si>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</si>
  <si>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</si>
  <si>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</si>
  <si>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</si>
  <si>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</si>
  <si>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</si>
  <si>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</si>
  <si>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</si>
  <si>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</si>
  <si>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</si>
  <si>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</si>
  <si>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</si>
  <si>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</si>
  <si>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</si>
  <si>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</si>
  <si>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</si>
  <si>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</si>
  <si>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</si>
  <si>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</si>
  <si>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</si>
  <si>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</si>
  <si>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</si>
  <si>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</si>
  <si>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</si>
  <si>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</si>
  <si>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</si>
  <si>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</si>
  <si>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</si>
  <si>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</si>
  <si>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</si>
  <si>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</si>
  <si>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</si>
  <si>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</si>
  <si>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</si>
  <si>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</si>
  <si>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</si>
  <si>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</si>
  <si>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</si>
  <si>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</si>
  <si>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</si>
  <si>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</si>
  <si>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</si>
  <si>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</si>
  <si>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</si>
  <si>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</si>
  <si>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</si>
  <si>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</si>
  <si>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</si>
  <si>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</si>
  <si>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</si>
  <si>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</si>
  <si>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</si>
  <si>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</si>
  <si>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</si>
  <si>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</si>
  <si>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</si>
  <si>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</si>
  <si>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</si>
  <si>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</si>
  <si>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</si>
  <si>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</si>
  <si>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</si>
  <si>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</si>
  <si>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</si>
  <si>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</si>
  <si>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</si>
  <si>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</si>
  <si>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</si>
  <si>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</si>
  <si>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</si>
  <si>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</si>
  <si>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</si>
  <si>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</si>
  <si>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</si>
  <si>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</si>
  <si>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</si>
  <si>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</si>
  <si>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</si>
  <si>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</si>
  <si>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</si>
  <si>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</si>
  <si>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</si>
  <si>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</si>
  <si>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</si>
  <si>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</si>
  <si>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</si>
  <si>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</si>
  <si>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</si>
  <si>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</si>
  <si>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</si>
  <si>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</si>
  <si>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</si>
  <si>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</si>
  <si>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</si>
  <si>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</si>
  <si>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</si>
  <si>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</si>
  <si>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</si>
  <si>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</si>
  <si>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</si>
  <si>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</si>
  <si>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</si>
  <si>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</si>
  <si>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</si>
  <si>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</si>
  <si>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</si>
  <si>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</si>
  <si>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</si>
  <si>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</si>
  <si>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</si>
  <si>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</si>
  <si>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</si>
  <si>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</si>
  <si>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</si>
  <si>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</si>
  <si>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</si>
  <si>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</si>
  <si>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</si>
  <si>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</si>
  <si>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</si>
  <si>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</si>
  <si>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</si>
  <si>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</si>
  <si>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</si>
  <si>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</si>
  <si>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</si>
  <si>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</si>
  <si>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</si>
  <si>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</si>
  <si>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</si>
  <si>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</si>
  <si>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</si>
  <si>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</si>
  <si>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</si>
  <si>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</si>
  <si>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</si>
  <si>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</si>
  <si>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</si>
  <si>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</si>
  <si>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</si>
  <si>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</si>
  <si>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</si>
  <si>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</si>
  <si>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</si>
  <si>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</si>
  <si>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</si>
  <si>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</si>
  <si>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</si>
  <si>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</si>
  <si>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</si>
  <si>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</si>
  <si>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</si>
  <si>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</si>
  <si>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</si>
  <si>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</si>
  <si>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</si>
  <si>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</si>
  <si>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</si>
  <si>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</si>
  <si>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</si>
  <si>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</si>
  <si>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</si>
  <si>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</si>
  <si>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</si>
  <si>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</si>
  <si>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</si>
  <si>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</si>
  <si>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</si>
  <si>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</si>
  <si>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</si>
  <si>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</si>
  <si>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</si>
  <si>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</si>
  <si>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</si>
  <si>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</si>
  <si>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</si>
  <si>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</si>
  <si>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</si>
  <si>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</si>
  <si>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</si>
  <si>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</si>
  <si>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</si>
  <si>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</si>
  <si>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</si>
  <si>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</si>
  <si>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</si>
  <si>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</si>
  <si>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</si>
  <si>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</si>
  <si>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</si>
  <si>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</si>
  <si>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</si>
  <si>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</si>
  <si>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</si>
  <si>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</si>
  <si>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</si>
  <si>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</si>
  <si>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</si>
  <si>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</si>
  <si>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</si>
  <si>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</si>
  <si>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</si>
  <si>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</si>
  <si>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</si>
  <si>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</si>
  <si>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</si>
  <si>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</si>
  <si>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</si>
  <si>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</si>
  <si>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</si>
  <si>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</si>
  <si>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</si>
  <si>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</si>
  <si>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</si>
  <si>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</si>
  <si>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</si>
  <si>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</si>
  <si>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</si>
  <si>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</si>
  <si>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</si>
  <si>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</si>
  <si>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</si>
  <si>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</si>
  <si>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</si>
  <si>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</si>
  <si>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</si>
  <si>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</si>
  <si>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</si>
  <si>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</si>
  <si>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</si>
  <si>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</si>
  <si>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</si>
  <si>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</si>
  <si>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</si>
  <si>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</si>
  <si>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</si>
  <si>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</si>
  <si>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</si>
  <si>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</si>
  <si>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</si>
  <si>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</si>
  <si>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</si>
  <si>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</si>
  <si>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</si>
  <si>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</si>
  <si>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</si>
  <si>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</si>
  <si>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</si>
  <si>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</si>
  <si>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</si>
  <si>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</si>
  <si>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</si>
  <si>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</si>
  <si>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</si>
  <si>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</si>
  <si>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</si>
  <si>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</si>
  <si>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</si>
  <si>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</si>
  <si>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</si>
  <si>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</si>
  <si>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</si>
  <si>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</si>
  <si>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</si>
  <si>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</si>
  <si>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</si>
  <si>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</si>
  <si>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</si>
  <si>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</si>
  <si>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</si>
  <si>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</si>
  <si>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</si>
  <si>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</si>
  <si>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</si>
  <si>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</si>
  <si>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</si>
  <si>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</si>
  <si>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</si>
  <si>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</si>
  <si>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</si>
  <si>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</si>
  <si>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</si>
  <si>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</si>
  <si>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</si>
  <si>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</si>
  <si>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</si>
  <si>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</si>
  <si>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</si>
  <si>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</si>
  <si>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</si>
  <si>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</si>
  <si>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</si>
  <si>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</si>
  <si>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</si>
  <si>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</si>
  <si>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</si>
  <si>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</si>
  <si>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</si>
  <si>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</si>
  <si>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</si>
  <si>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</si>
  <si>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</si>
  <si>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</si>
  <si>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</si>
  <si>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</si>
  <si>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</si>
  <si>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</si>
  <si>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</si>
  <si>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</si>
  <si>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</si>
  <si>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</si>
  <si>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</si>
  <si>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</si>
  <si>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</si>
  <si>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</si>
  <si>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</si>
  <si>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</si>
  <si>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</si>
  <si>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</si>
  <si>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</si>
  <si>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</si>
  <si>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</si>
  <si>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</si>
  <si>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</si>
  <si>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</si>
  <si>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</si>
  <si>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</si>
  <si>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</si>
  <si>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</si>
  <si>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</si>
  <si>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</si>
  <si>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</si>
  <si>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</si>
  <si>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</si>
  <si>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</si>
  <si>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</si>
  <si>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</si>
  <si>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</si>
  <si>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</si>
  <si>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</si>
  <si>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</si>
  <si>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</si>
  <si>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</si>
  <si>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</si>
  <si>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</si>
  <si>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</si>
  <si>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</si>
  <si>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</si>
  <si>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</si>
  <si>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</si>
  <si>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</si>
  <si>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</si>
  <si>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</si>
  <si>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</si>
  <si>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</si>
  <si>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</si>
  <si>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</si>
  <si>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</si>
  <si>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</si>
  <si>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</si>
  <si>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</si>
  <si>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</si>
  <si>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</si>
  <si>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</si>
  <si>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</si>
  <si>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</si>
  <si>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</si>
  <si>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</si>
  <si>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</si>
  <si>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</si>
  <si>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</si>
  <si>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</si>
  <si>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</si>
  <si>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</si>
  <si>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</si>
  <si>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</si>
  <si>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</si>
  <si>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</si>
  <si>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</si>
  <si>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</si>
  <si>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</si>
  <si>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</si>
  <si>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</si>
  <si>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</si>
  <si>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</si>
  <si>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</si>
  <si>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</si>
  <si>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</si>
  <si>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</si>
  <si>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</si>
  <si>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</si>
  <si>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</si>
  <si>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</si>
  <si>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</si>
  <si>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</si>
  <si>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</si>
  <si>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</si>
  <si>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</si>
  <si>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</si>
  <si>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</si>
  <si>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</si>
  <si>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</si>
  <si>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</si>
  <si>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</si>
  <si>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</si>
  <si>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</si>
  <si>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</si>
  <si>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</si>
  <si>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</si>
  <si>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</si>
  <si>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</si>
  <si>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</si>
  <si>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</si>
  <si>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</si>
  <si>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</si>
  <si>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</si>
  <si>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</si>
  <si>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</si>
  <si>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</si>
  <si>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</si>
  <si>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</si>
  <si>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</si>
  <si>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</si>
  <si>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</si>
  <si>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</si>
  <si>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</si>
  <si>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</si>
  <si>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</si>
  <si>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</si>
  <si>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</si>
  <si>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</si>
  <si>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</si>
  <si>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</si>
  <si>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</si>
  <si>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</si>
  <si>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</si>
  <si>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</si>
  <si>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</si>
  <si>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</si>
  <si>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</si>
  <si>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</si>
  <si>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</si>
  <si>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</si>
  <si>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</si>
  <si>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</si>
  <si>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</si>
  <si>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</si>
  <si>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</si>
  <si>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</si>
  <si>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</si>
  <si>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</si>
  <si>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</si>
  <si>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</si>
  <si>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</si>
  <si>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</si>
  <si>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</si>
  <si>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</si>
  <si>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</si>
  <si>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</si>
  <si>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</si>
  <si>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</si>
  <si>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</si>
  <si>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</si>
  <si>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</si>
  <si>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</si>
  <si>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</si>
  <si>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</si>
  <si>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</si>
  <si>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</si>
  <si>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</si>
  <si>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</si>
  <si>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</si>
  <si>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</si>
  <si>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</si>
  <si>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</si>
  <si>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</si>
  <si>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</si>
  <si>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</si>
  <si>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</si>
  <si>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</si>
  <si>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</si>
  <si>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</si>
  <si>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</si>
  <si>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</si>
  <si>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</si>
  <si>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</si>
  <si>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</si>
  <si>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</si>
  <si>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</si>
  <si>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</si>
  <si>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</si>
  <si>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</si>
  <si>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</si>
  <si>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</si>
  <si>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</si>
  <si>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</si>
  <si>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</si>
  <si>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</si>
  <si>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</si>
  <si>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</si>
  <si>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</si>
  <si>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</si>
  <si>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</si>
  <si>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</si>
  <si>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</si>
  <si>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</si>
  <si>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</si>
  <si>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</si>
  <si>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</si>
  <si>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</si>
  <si>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</si>
  <si>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</si>
  <si>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</si>
  <si>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</si>
  <si>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</si>
  <si>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</si>
  <si>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</si>
  <si>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</si>
  <si>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</si>
  <si>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</si>
  <si>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</si>
  <si>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</si>
  <si>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</si>
  <si>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</si>
  <si>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</si>
  <si>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</si>
  <si>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</si>
  <si>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</si>
  <si>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</si>
  <si>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</si>
  <si>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</si>
  <si>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</si>
  <si>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</si>
  <si>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</si>
  <si>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</si>
  <si>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</si>
  <si>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</si>
  <si>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</si>
  <si>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</si>
  <si>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</si>
  <si>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</si>
  <si>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</si>
  <si>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</si>
  <si>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</si>
  <si>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</si>
  <si>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</si>
  <si>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</si>
  <si>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</si>
  <si>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</si>
  <si>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</si>
  <si>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</si>
  <si>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</si>
  <si>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</si>
  <si>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</si>
  <si>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</si>
  <si>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</si>
  <si>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</si>
  <si>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</si>
  <si>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</si>
  <si>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</si>
  <si>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</si>
  <si>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</si>
  <si>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</si>
  <si>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</si>
  <si>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</si>
  <si>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</si>
  <si>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</si>
  <si>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</si>
  <si>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</si>
  <si>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</si>
  <si>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</si>
  <si>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</si>
  <si>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</si>
  <si>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</si>
  <si>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</si>
  <si>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</si>
  <si>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</si>
  <si>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</si>
  <si>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</si>
  <si>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</si>
  <si>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</si>
  <si>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</si>
  <si>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</si>
  <si>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</si>
  <si>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</si>
  <si>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</si>
  <si>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</si>
  <si>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</si>
  <si>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</si>
  <si>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</si>
  <si>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</si>
  <si>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</si>
  <si>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</si>
  <si>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</si>
  <si>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</si>
  <si>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</si>
  <si>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</si>
  <si>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</si>
  <si>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</si>
  <si>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</si>
  <si>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</si>
  <si>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</si>
  <si>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</si>
  <si>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</si>
  <si>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</si>
  <si>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</si>
  <si>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</si>
  <si>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</si>
  <si>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</si>
  <si>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</si>
  <si>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</si>
  <si>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</si>
  <si>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</si>
  <si>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</si>
  <si>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</si>
  <si>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</si>
  <si>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</si>
  <si>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</si>
  <si>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</si>
  <si>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</si>
  <si>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</si>
  <si>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</si>
  <si>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</si>
  <si>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</si>
  <si>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</si>
  <si>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</si>
  <si>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</si>
  <si>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</si>
  <si>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</si>
  <si>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</si>
  <si>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</si>
  <si>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</si>
  <si>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</si>
  <si>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</si>
  <si>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</si>
  <si>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</si>
  <si>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</si>
  <si>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</si>
  <si>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</si>
  <si>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</si>
  <si>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</si>
  <si>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</si>
  <si>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</si>
  <si>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</si>
  <si>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</si>
  <si>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</si>
  <si>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</si>
  <si>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</si>
  <si>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</si>
  <si>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</si>
  <si>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</si>
  <si>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</si>
  <si>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</si>
  <si>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</si>
  <si>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</si>
  <si>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</si>
  <si>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</si>
  <si>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</si>
  <si>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</si>
  <si>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</si>
  <si>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</si>
  <si>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</si>
  <si>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</si>
  <si>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</si>
  <si>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</si>
  <si>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</si>
  <si>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</si>
  <si>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</si>
  <si>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</si>
  <si>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</si>
  <si>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</si>
  <si>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</si>
  <si>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</si>
  <si>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</si>
  <si>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</si>
  <si>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</si>
  <si>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</si>
  <si>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</si>
  <si>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</si>
  <si>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</si>
  <si>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</si>
  <si>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</si>
  <si>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</si>
  <si>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</si>
  <si>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</si>
  <si>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</si>
  <si>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</si>
  <si>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</si>
  <si>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</si>
  <si>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</si>
  <si>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</si>
  <si>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</si>
  <si>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</si>
  <si>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</si>
  <si>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</si>
  <si>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</si>
  <si>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</si>
  <si>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</si>
  <si>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</si>
  <si>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</si>
  <si>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</si>
  <si>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</si>
  <si>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</si>
  <si>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</si>
  <si>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</si>
  <si>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</si>
  <si>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</si>
  <si>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</si>
  <si>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</si>
  <si>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</si>
  <si>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</si>
  <si>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</si>
  <si>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</si>
  <si>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</si>
  <si>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</si>
  <si>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</si>
  <si>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</si>
  <si>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</si>
  <si>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</si>
  <si>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</si>
  <si>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</si>
  <si>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</si>
  <si>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</si>
  <si>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</si>
  <si>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</si>
  <si>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</si>
  <si>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</si>
  <si>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</si>
  <si>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</si>
  <si>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</si>
  <si>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</si>
  <si>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</si>
  <si>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</si>
  <si>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</si>
  <si>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</si>
  <si>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</si>
  <si>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</si>
  <si>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</si>
  <si>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</si>
  <si>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</si>
  <si>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</si>
  <si>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</si>
  <si>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</si>
  <si>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</si>
  <si>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</si>
  <si>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</si>
  <si>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</si>
  <si>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</si>
  <si>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</si>
  <si>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</si>
  <si>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</si>
  <si>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</si>
  <si>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</si>
  <si>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</si>
  <si>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</si>
  <si>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</si>
  <si>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</si>
  <si>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</si>
  <si>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</si>
  <si>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</si>
  <si>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</si>
  <si>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</si>
  <si>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</si>
  <si>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</si>
  <si>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</si>
  <si>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</si>
  <si>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</si>
  <si>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</si>
  <si>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</si>
  <si>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</si>
  <si>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</si>
  <si>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</si>
  <si>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</si>
  <si>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</si>
  <si>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</si>
  <si>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</si>
  <si>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</si>
  <si>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</si>
  <si>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</si>
  <si>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</si>
  <si>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</si>
  <si>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</si>
  <si>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</si>
  <si>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</si>
  <si>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</si>
  <si>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</si>
  <si>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</si>
  <si>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</si>
  <si>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</si>
  <si>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</si>
  <si>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</si>
  <si>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</si>
  <si>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</si>
  <si>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</si>
  <si>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</si>
  <si>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</si>
  <si>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</si>
  <si>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</si>
  <si>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</si>
  <si>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</si>
  <si>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</si>
  <si>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</si>
  <si>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</si>
  <si>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</si>
  <si>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</si>
  <si>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</si>
  <si>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</si>
  <si>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</si>
  <si>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</si>
  <si>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</si>
  <si>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</si>
  <si>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</si>
  <si>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</si>
  <si>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</si>
  <si>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</si>
  <si>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</si>
  <si>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</si>
  <si>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</si>
  <si>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</si>
  <si>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</si>
  <si>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</si>
  <si>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</si>
  <si>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</si>
  <si>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</si>
  <si>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</si>
  <si>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</si>
  <si>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</si>
  <si>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</si>
  <si>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</si>
  <si>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</si>
  <si>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</si>
  <si>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</si>
  <si>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</si>
  <si>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</si>
  <si>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</si>
  <si>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</si>
  <si>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</si>
  <si>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</si>
  <si>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</si>
  <si>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</si>
  <si>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</si>
  <si>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</si>
  <si>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</si>
  <si>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</si>
  <si>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</si>
  <si>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</si>
  <si>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</si>
  <si>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</si>
  <si>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</si>
  <si>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</si>
  <si>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</si>
  <si>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</si>
  <si>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</si>
  <si>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</si>
  <si>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</si>
  <si>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</si>
  <si>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</si>
  <si>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</si>
  <si>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</si>
  <si>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</si>
  <si>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</si>
  <si>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</si>
  <si>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</si>
  <si>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</si>
  <si>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</si>
  <si>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</si>
  <si>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</si>
  <si>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</si>
  <si>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</si>
  <si>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</si>
  <si>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</si>
  <si>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</si>
  <si>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</si>
  <si>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</si>
  <si>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</si>
  <si>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</si>
  <si>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</si>
  <si>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</si>
  <si>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</si>
  <si>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</si>
  <si>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</si>
  <si>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</si>
  <si>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</si>
  <si>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</si>
  <si>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</si>
  <si>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</si>
  <si>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</si>
  <si>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</si>
  <si>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</si>
  <si>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</si>
  <si>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</si>
  <si>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</si>
  <si>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</si>
  <si>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</si>
  <si>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</si>
  <si>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</si>
  <si>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</si>
  <si>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</si>
  <si>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</si>
  <si>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</si>
  <si>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</si>
  <si>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</si>
  <si>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</si>
  <si>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</si>
  <si>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</si>
  <si>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</si>
  <si>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</si>
  <si>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</si>
  <si>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</si>
  <si>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</si>
  <si>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</si>
  <si>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</si>
  <si>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</si>
  <si>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</si>
  <si>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</si>
  <si>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</si>
  <si>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</si>
  <si>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</si>
  <si>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</si>
  <si>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</si>
  <si>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</si>
  <si>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</si>
  <si>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</si>
  <si>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</si>
  <si>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</si>
  <si>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</si>
  <si>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</si>
  <si>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</si>
  <si>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</si>
  <si>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</si>
  <si>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</si>
  <si>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</si>
  <si>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</si>
  <si>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</si>
  <si>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</si>
  <si>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</si>
  <si>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</si>
  <si>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</si>
  <si>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</si>
  <si>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</si>
  <si>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</si>
  <si>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</si>
  <si>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</si>
  <si>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</si>
  <si>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</si>
  <si>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</si>
  <si>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</si>
  <si>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</si>
  <si>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</si>
  <si>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</si>
  <si>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</si>
  <si>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</si>
  <si>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</si>
  <si>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</si>
  <si>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</si>
  <si>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</si>
  <si>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</si>
  <si>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</si>
  <si>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</si>
  <si>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</si>
  <si>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</si>
  <si>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</si>
  <si>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</si>
  <si>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</si>
  <si>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</si>
  <si>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</si>
  <si>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</si>
  <si>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</si>
  <si>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</si>
  <si>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</si>
  <si>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</si>
  <si>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</si>
  <si>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</si>
  <si>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</si>
  <si>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</si>
  <si>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</si>
  <si>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</si>
  <si>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</si>
  <si>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</si>
  <si>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</si>
  <si>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</si>
  <si>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</si>
  <si>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</si>
  <si>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</si>
  <si>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</si>
  <si>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</si>
  <si>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</si>
  <si>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</si>
  <si>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</si>
  <si>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</si>
  <si>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</si>
  <si>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</si>
  <si>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</si>
  <si>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</si>
  <si>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</si>
  <si>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</si>
  <si>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</si>
  <si>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</si>
  <si>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</si>
  <si>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</si>
  <si>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</si>
  <si>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</si>
  <si>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</si>
  <si>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</si>
  <si>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</si>
  <si>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</si>
  <si>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</si>
  <si>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</si>
  <si>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</si>
  <si>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</si>
  <si>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</si>
  <si>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</si>
  <si>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</si>
  <si>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</si>
  <si>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</si>
  <si>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</si>
  <si>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</si>
  <si>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</si>
  <si>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</si>
  <si>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</si>
  <si>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</si>
  <si>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</si>
  <si>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</si>
  <si>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</si>
  <si>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</si>
  <si>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</si>
  <si>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</si>
  <si>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</si>
  <si>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</si>
  <si>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</si>
  <si>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</si>
  <si>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</si>
  <si>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</si>
  <si>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</si>
  <si>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</si>
  <si>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</si>
  <si>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</si>
  <si>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</si>
  <si>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</si>
  <si>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</si>
  <si>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</si>
  <si>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</si>
  <si>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</si>
  <si>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</si>
  <si>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</si>
  <si>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</si>
  <si>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</si>
  <si>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</si>
  <si>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</si>
  <si>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</si>
  <si>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</si>
  <si>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</si>
  <si>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</si>
  <si>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</si>
  <si>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</si>
  <si>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</si>
  <si>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</si>
  <si>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</si>
  <si>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</si>
  <si>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</si>
  <si>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</si>
  <si>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</si>
  <si>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</si>
  <si>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</si>
  <si>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</si>
  <si>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</si>
  <si>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</si>
  <si>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</si>
  <si>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</si>
  <si>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</si>
  <si>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</si>
  <si>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</si>
  <si>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</si>
  <si>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</si>
  <si>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</si>
  <si>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</si>
  <si>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</si>
  <si>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</si>
  <si>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</si>
  <si>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</si>
  <si>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</si>
  <si>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</si>
  <si>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</si>
  <si>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</si>
  <si>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</si>
  <si>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</si>
  <si>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</si>
  <si>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</si>
  <si>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</si>
  <si>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</si>
  <si>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</si>
  <si>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</si>
  <si>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</si>
  <si>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</si>
  <si>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</si>
  <si>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</si>
  <si>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</si>
  <si>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</si>
  <si>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</si>
  <si>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</si>
  <si>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</si>
  <si>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</si>
  <si>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</si>
  <si>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</si>
  <si>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</si>
  <si>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</si>
  <si>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</si>
  <si>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</si>
  <si>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</si>
  <si>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</si>
  <si>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</si>
  <si>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</si>
  <si>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</si>
  <si>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</si>
  <si>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</si>
  <si>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</si>
  <si>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</si>
  <si>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</si>
  <si>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</si>
  <si>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</si>
  <si>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</si>
  <si>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</si>
  <si>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</si>
  <si>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</si>
  <si>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</si>
  <si>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</si>
  <si>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</si>
  <si>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</si>
  <si>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</si>
  <si>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</si>
  <si>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</si>
  <si>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</si>
  <si>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</si>
  <si>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</si>
  <si>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</si>
  <si>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</si>
  <si>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</si>
  <si>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</si>
  <si>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</si>
  <si>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</si>
  <si>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</si>
  <si>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</si>
  <si>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</si>
  <si>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</si>
  <si>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</si>
  <si>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</si>
  <si>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</si>
  <si>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</si>
  <si>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</si>
  <si>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</si>
  <si>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</si>
  <si>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</si>
  <si>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</si>
  <si>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</si>
  <si>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</si>
  <si>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</si>
  <si>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</si>
  <si>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</si>
  <si>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</si>
  <si>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</si>
  <si>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</si>
  <si>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</si>
  <si>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</si>
  <si>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</si>
  <si>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</si>
  <si>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</si>
  <si>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</si>
  <si>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</si>
  <si>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</si>
  <si>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</si>
  <si>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</si>
  <si>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</si>
  <si>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</si>
  <si>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</si>
  <si>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</si>
  <si>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</si>
  <si>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</si>
  <si>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</si>
  <si>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</si>
  <si>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</si>
  <si>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</si>
  <si>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</si>
  <si>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</si>
  <si>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</si>
  <si>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</si>
  <si>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</si>
  <si>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</si>
  <si>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</si>
  <si>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</si>
  <si>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</si>
  <si>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</si>
  <si>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</si>
  <si>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</si>
  <si>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</si>
  <si>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</si>
  <si>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</si>
  <si>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</si>
  <si>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</si>
  <si>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</si>
  <si>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</si>
  <si>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</si>
  <si>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</si>
  <si>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</si>
  <si>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</si>
  <si>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</si>
  <si>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</si>
  <si>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</si>
  <si>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</si>
  <si>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</si>
  <si>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</si>
  <si>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</si>
  <si>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</si>
  <si>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</si>
  <si>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</si>
  <si>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</si>
  <si>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</si>
  <si>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</si>
  <si>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</si>
  <si>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</si>
  <si>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</si>
  <si>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</si>
  <si>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</si>
  <si>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</si>
  <si>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</si>
  <si>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</si>
  <si>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</si>
  <si>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</si>
  <si>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</si>
  <si>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</si>
  <si>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</si>
  <si>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</si>
  <si>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</si>
  <si>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</si>
  <si>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</si>
  <si>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</si>
  <si>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</si>
  <si>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</si>
  <si>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</si>
  <si>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</si>
  <si>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</si>
  <si>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</si>
  <si>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</si>
  <si>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</si>
  <si>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</si>
  <si>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</si>
  <si>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</si>
  <si>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</si>
  <si>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</si>
  <si>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</si>
  <si>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</si>
  <si>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</si>
  <si>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</si>
  <si>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</si>
  <si>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</si>
  <si>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</si>
  <si>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</si>
  <si>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</si>
  <si>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</si>
  <si>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</si>
  <si>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</si>
  <si>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</si>
  <si>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</si>
  <si>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</si>
  <si>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</si>
  <si>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</si>
  <si>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</si>
  <si>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</si>
  <si>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</si>
  <si>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</si>
  <si>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</si>
  <si>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</si>
  <si>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</si>
  <si>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</si>
  <si>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</si>
  <si>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</si>
  <si>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</si>
  <si>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</si>
  <si>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</si>
  <si>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</si>
  <si>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</si>
  <si>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</si>
  <si>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</si>
  <si>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</si>
  <si>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</si>
  <si>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</si>
  <si>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</si>
  <si>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</si>
  <si>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</si>
  <si>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</si>
  <si>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</si>
  <si>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</si>
  <si>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</si>
  <si>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</si>
  <si>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</si>
  <si>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</si>
  <si>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</si>
  <si>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</si>
  <si>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</si>
  <si>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</si>
  <si>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</si>
  <si>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</si>
  <si>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</si>
  <si>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</si>
  <si>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</si>
  <si>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</si>
  <si>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</si>
  <si>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</si>
  <si>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</si>
  <si>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</si>
  <si>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</si>
  <si>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</si>
  <si>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</si>
  <si>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</si>
  <si>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</si>
  <si>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</si>
  <si>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</si>
  <si>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</si>
  <si>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</si>
  <si>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</si>
  <si>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</si>
  <si>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</si>
  <si>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</si>
  <si>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</si>
  <si>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</si>
  <si>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</si>
  <si>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</si>
  <si>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</si>
  <si>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</si>
  <si>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</si>
  <si>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</si>
  <si>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</si>
  <si>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</si>
  <si>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</si>
  <si>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</si>
  <si>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</si>
  <si>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</si>
  <si>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</si>
  <si>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</si>
  <si>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</si>
  <si>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</si>
  <si>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</si>
  <si>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</si>
  <si>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</si>
  <si>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</si>
  <si>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</si>
  <si>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</si>
  <si>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</si>
  <si>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</si>
  <si>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</si>
  <si>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</si>
  <si>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</si>
  <si>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</si>
  <si>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</si>
  <si>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</si>
  <si>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</si>
  <si>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</si>
  <si>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</si>
  <si>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</si>
  <si>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</si>
  <si>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</si>
  <si>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</si>
  <si>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</si>
  <si>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</si>
  <si>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</si>
  <si>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</si>
  <si>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</si>
  <si>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</si>
  <si>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</si>
  <si>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</si>
  <si>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</si>
  <si>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</si>
  <si>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</si>
  <si>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</si>
  <si>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</si>
  <si>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</si>
  <si>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</si>
  <si>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</si>
  <si>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</si>
  <si>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</si>
  <si>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</si>
  <si>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</si>
  <si>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</si>
  <si>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</si>
  <si>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</si>
  <si>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</si>
  <si>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</si>
  <si>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</si>
  <si>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</si>
  <si>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</si>
  <si>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</si>
  <si>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</si>
  <si>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</si>
  <si>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</si>
  <si>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</si>
  <si>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</si>
  <si>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</si>
  <si>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</si>
  <si>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</si>
  <si>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</si>
  <si>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</si>
  <si>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</si>
  <si>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</si>
  <si>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</si>
  <si>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</si>
  <si>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</si>
  <si>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</si>
  <si>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</si>
  <si>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</si>
  <si>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</si>
  <si>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</si>
  <si>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</si>
  <si>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</si>
  <si>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</si>
  <si>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</si>
  <si>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</si>
  <si>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</si>
  <si>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</si>
  <si>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</si>
  <si>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</si>
  <si>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</si>
  <si>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</si>
  <si>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</si>
  <si>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</si>
  <si>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</si>
  <si>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</si>
  <si>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</si>
  <si>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</si>
  <si>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</si>
  <si>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</si>
  <si>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</si>
  <si>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</si>
  <si>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</si>
  <si>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</si>
  <si>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</si>
  <si>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</si>
  <si>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</si>
  <si>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</si>
  <si>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</si>
  <si>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</si>
  <si>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</si>
  <si>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</si>
  <si>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</si>
  <si>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</si>
  <si>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</si>
  <si>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</si>
  <si>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</si>
  <si>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</si>
  <si>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</si>
  <si>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</si>
  <si>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</si>
  <si>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</si>
  <si>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</si>
  <si>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</si>
  <si>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</si>
  <si>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</si>
  <si>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</si>
  <si>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</si>
  <si>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</si>
  <si>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</si>
  <si>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</si>
  <si>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</si>
  <si>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</si>
  <si>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</si>
  <si>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</si>
  <si>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</si>
  <si>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</si>
  <si>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</si>
  <si>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</si>
  <si>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</si>
  <si>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</si>
  <si>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</si>
  <si>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</si>
  <si>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</si>
  <si>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</si>
  <si>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</si>
  <si>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</si>
  <si>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</si>
  <si>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</si>
  <si>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</si>
  <si>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</si>
  <si>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</si>
  <si>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</si>
  <si>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</si>
  <si>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</si>
  <si>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</si>
  <si>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</si>
  <si>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</si>
  <si>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</si>
  <si>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</si>
  <si>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</si>
  <si>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</si>
  <si>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</si>
  <si>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</si>
  <si>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</si>
  <si>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</si>
  <si>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</si>
  <si>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</si>
  <si>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</si>
  <si>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</si>
  <si>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</si>
  <si>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</si>
  <si>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</si>
  <si>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</si>
  <si>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</si>
  <si>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</si>
  <si>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</si>
  <si>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</si>
  <si>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</si>
  <si>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</si>
  <si>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</si>
  <si>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</si>
  <si>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</si>
  <si>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</si>
  <si>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</si>
  <si>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</si>
  <si>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</si>
  <si>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</si>
  <si>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</si>
  <si>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</si>
  <si>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</si>
  <si>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</si>
  <si>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</si>
  <si>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</si>
  <si>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</si>
  <si>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</si>
  <si>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</si>
  <si>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</si>
  <si>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</si>
  <si>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</si>
  <si>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</si>
  <si>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</si>
  <si>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</si>
  <si>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</si>
  <si>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</si>
  <si>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</si>
  <si>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</si>
  <si>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</si>
  <si>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</si>
  <si>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</si>
  <si>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</si>
  <si>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</si>
  <si>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</si>
  <si>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</si>
  <si>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</si>
  <si>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</si>
  <si>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</si>
  <si>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</si>
  <si>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</si>
  <si>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</si>
  <si>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</si>
  <si>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</si>
  <si>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</si>
  <si>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</si>
  <si>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</si>
  <si>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</si>
  <si>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</si>
  <si>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</si>
  <si>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</si>
  <si>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</si>
  <si>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</si>
  <si>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</si>
  <si>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</si>
  <si>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</si>
  <si>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</si>
  <si>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</si>
  <si>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</si>
  <si>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</si>
  <si>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</si>
  <si>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</si>
  <si>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</si>
  <si>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</si>
  <si>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</si>
  <si>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</si>
  <si>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</si>
  <si>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</si>
  <si>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</si>
  <si>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</si>
  <si>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</si>
  <si>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</si>
  <si>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</si>
  <si>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</si>
  <si>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</si>
  <si>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</si>
  <si>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</si>
  <si>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</si>
  <si>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</si>
  <si>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</si>
  <si>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</si>
  <si>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</si>
  <si>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</si>
  <si>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</si>
  <si>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</si>
  <si>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</si>
  <si>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</si>
  <si>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</si>
  <si>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</si>
  <si>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</si>
  <si>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</si>
  <si>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</si>
  <si>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</si>
  <si>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</si>
  <si>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</si>
  <si>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</si>
  <si>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</si>
  <si>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</si>
  <si>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</si>
  <si>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</si>
  <si>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</si>
  <si>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</si>
  <si>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</si>
  <si>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</si>
  <si>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</si>
  <si>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</si>
  <si>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</si>
  <si>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</si>
  <si>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</si>
  <si>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</si>
  <si>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</si>
  <si>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</si>
  <si>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</si>
  <si>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</si>
  <si>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</si>
  <si>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</si>
  <si>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</si>
  <si>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</si>
  <si>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</si>
  <si>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</si>
  <si>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</si>
  <si>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</si>
  <si>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</si>
  <si>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</si>
  <si>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</si>
  <si>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</si>
  <si>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</si>
  <si>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</si>
  <si>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</si>
  <si>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</si>
  <si>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</si>
  <si>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</si>
  <si>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</si>
  <si>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</si>
  <si>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</si>
  <si>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</si>
  <si>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</si>
  <si>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</si>
  <si>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</si>
  <si>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</si>
  <si>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</si>
  <si>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</si>
  <si>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</si>
  <si>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</si>
  <si>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</si>
  <si>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</si>
  <si>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</si>
  <si>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</si>
  <si>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</si>
  <si>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</si>
  <si>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</si>
  <si>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</si>
  <si>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</si>
  <si>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</si>
  <si>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</si>
  <si>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</si>
  <si>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</si>
  <si>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</si>
  <si>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</si>
  <si>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</si>
  <si>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</si>
  <si>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</si>
  <si>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</si>
  <si>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</si>
  <si>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</si>
  <si>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</si>
  <si>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</si>
  <si>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</si>
  <si>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</si>
  <si>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</si>
  <si>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</si>
  <si>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</si>
  <si>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</si>
  <si>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</si>
  <si>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</si>
  <si>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</si>
  <si>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</si>
  <si>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</si>
  <si>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</si>
  <si>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</si>
  <si>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</si>
  <si>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</si>
  <si>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</si>
  <si>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</si>
  <si>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</si>
  <si>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</si>
  <si>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</si>
  <si>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</si>
  <si>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</si>
  <si>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</si>
  <si>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</si>
  <si>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</si>
  <si>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</si>
  <si>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</si>
  <si>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</si>
  <si>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</si>
  <si>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</si>
  <si>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</si>
  <si>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</si>
  <si>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</si>
  <si>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</si>
  <si>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</si>
  <si>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</si>
  <si>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</si>
  <si>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</si>
  <si>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</si>
  <si>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</si>
  <si>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</si>
  <si>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</si>
  <si>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</si>
  <si>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</si>
  <si>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</si>
  <si>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</si>
  <si>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</si>
  <si>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</si>
  <si>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</si>
  <si>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</si>
  <si>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</si>
  <si>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</si>
  <si>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</si>
  <si>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</si>
  <si>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</si>
  <si>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</si>
  <si>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</si>
  <si>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</si>
  <si>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</si>
  <si>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</si>
  <si>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</si>
  <si>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</si>
  <si>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</si>
  <si>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</si>
  <si>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</si>
  <si>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</si>
  <si>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</si>
  <si>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</si>
  <si>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</si>
  <si>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</si>
  <si>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</si>
  <si>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</si>
  <si>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</si>
  <si>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</si>
  <si>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</si>
  <si>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</si>
  <si>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</si>
  <si>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</si>
  <si>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</si>
  <si>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</si>
  <si>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</si>
  <si>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</si>
  <si>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</si>
  <si>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</si>
  <si>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</si>
  <si>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</si>
  <si>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</si>
  <si>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</si>
  <si>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</si>
  <si>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</si>
  <si>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</si>
  <si>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</si>
  <si>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</si>
  <si>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</si>
  <si>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</si>
  <si>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</si>
  <si>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</si>
  <si>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</si>
  <si>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</si>
  <si>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</si>
  <si>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</si>
  <si>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</si>
  <si>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</si>
  <si>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</si>
  <si>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</si>
  <si>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</si>
  <si>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</si>
  <si>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</si>
  <si>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</si>
  <si>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</si>
  <si>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</si>
  <si>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</si>
  <si>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</si>
  <si>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</si>
  <si>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</si>
  <si>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</si>
  <si>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</si>
  <si>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</si>
  <si>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</si>
  <si>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</si>
  <si>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</si>
  <si>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</si>
  <si>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</si>
  <si>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</si>
  <si>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</si>
  <si>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</si>
  <si>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</si>
  <si>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</si>
  <si>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</si>
  <si>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</si>
  <si>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</si>
  <si>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</si>
  <si>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</si>
  <si>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</si>
  <si>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</si>
  <si>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</si>
  <si>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</si>
  <si>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</si>
  <si>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</si>
  <si>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</si>
  <si>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</si>
  <si>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</si>
  <si>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</si>
  <si>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</si>
  <si>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</si>
  <si>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</si>
  <si>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</si>
  <si>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</si>
  <si>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</si>
  <si>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</si>
  <si>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</si>
  <si>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</si>
  <si>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</si>
  <si>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</si>
  <si>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</si>
  <si>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</si>
  <si>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</si>
  <si>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</si>
  <si>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</si>
  <si>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</si>
  <si>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</si>
  <si>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</si>
  <si>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</si>
  <si>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</si>
  <si>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</si>
  <si>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</si>
  <si>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</si>
  <si>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</si>
  <si>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</si>
  <si>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</si>
  <si>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</si>
  <si>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</si>
  <si>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</si>
  <si>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</si>
  <si>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</si>
  <si>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</si>
  <si>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</si>
  <si>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</si>
  <si>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</si>
  <si>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</si>
  <si>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</si>
  <si>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</si>
  <si>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</si>
  <si>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</si>
  <si>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</si>
  <si>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</si>
  <si>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</si>
  <si>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</si>
  <si>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</si>
  <si>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</si>
  <si>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</si>
  <si>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</si>
  <si>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</si>
  <si>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</si>
  <si>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</si>
  <si>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</si>
  <si>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</si>
  <si>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</si>
  <si>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</si>
  <si>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</si>
  <si>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</si>
  <si>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</si>
  <si>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</si>
  <si>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</si>
  <si>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</si>
  <si>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</si>
  <si>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</si>
  <si>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</si>
  <si>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</si>
  <si>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</si>
  <si>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</si>
  <si>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</si>
  <si>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</si>
  <si>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</si>
  <si>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</si>
  <si>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</si>
  <si>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</si>
  <si>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</si>
  <si>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</si>
  <si>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</si>
  <si>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</si>
  <si>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</si>
  <si>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</si>
  <si>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</si>
  <si>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</si>
  <si>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</si>
  <si>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</si>
  <si>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</si>
  <si>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</si>
  <si>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</si>
  <si>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</si>
  <si>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</si>
  <si>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</si>
  <si>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</si>
  <si>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</si>
  <si>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</si>
  <si>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</si>
  <si>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</si>
  <si>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</si>
  <si>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</si>
  <si>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</si>
  <si>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</si>
  <si>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</si>
  <si>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</si>
  <si>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</si>
  <si>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</si>
  <si>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</si>
  <si>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</si>
  <si>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</si>
  <si>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</si>
  <si>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</si>
  <si>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</si>
  <si>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</si>
  <si>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</si>
  <si>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</si>
  <si>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</si>
  <si>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</si>
  <si>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</si>
  <si>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</si>
  <si>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</si>
  <si>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</si>
  <si>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</si>
  <si>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</si>
  <si>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</si>
  <si>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</si>
  <si>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</si>
  <si>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</si>
  <si>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</si>
  <si>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</si>
  <si>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</si>
  <si>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</si>
  <si>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</si>
  <si>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</si>
  <si>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</si>
  <si>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</si>
  <si>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</si>
  <si>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</si>
  <si>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</si>
  <si>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</si>
  <si>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</si>
  <si>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</si>
  <si>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</si>
  <si>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</si>
  <si>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</si>
  <si>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</si>
  <si>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</si>
  <si>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</si>
  <si>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</si>
  <si>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</si>
  <si>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</si>
  <si>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</si>
  <si>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</si>
  <si>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</si>
  <si>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</si>
  <si>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</si>
  <si>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</si>
  <si>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</si>
  <si>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</si>
  <si>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</si>
  <si>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</si>
  <si>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</si>
  <si>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</si>
  <si>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</si>
  <si>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</si>
  <si>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</si>
  <si>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</si>
  <si>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</si>
  <si>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</si>
  <si>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</si>
  <si>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</si>
  <si>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</si>
  <si>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</si>
  <si>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</si>
  <si>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</si>
  <si>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</si>
  <si>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</si>
  <si>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</si>
  <si>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</si>
  <si>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</si>
  <si>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</si>
  <si>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</si>
  <si>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</si>
  <si>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</si>
  <si>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</si>
  <si>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</si>
  <si>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</si>
  <si>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</si>
  <si>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</si>
  <si>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</si>
  <si>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</si>
  <si>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</si>
  <si>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</si>
  <si>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</si>
  <si>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</si>
  <si>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</si>
  <si>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</si>
  <si>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</si>
  <si>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</si>
  <si>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</si>
  <si>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</si>
  <si>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</si>
  <si>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</si>
  <si>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</si>
  <si>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</si>
  <si>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</si>
  <si>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</si>
  <si>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</si>
  <si>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</si>
  <si>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</si>
  <si>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</si>
  <si>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</si>
  <si>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</si>
  <si>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</si>
  <si>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</si>
  <si>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</si>
  <si>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</si>
  <si>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</si>
  <si>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</si>
  <si>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</si>
  <si>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</si>
  <si>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</si>
  <si>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</si>
  <si>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</si>
  <si>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</si>
  <si>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</si>
  <si>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</si>
  <si>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</si>
  <si>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</si>
  <si>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</si>
  <si>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</si>
  <si>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</si>
  <si>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</si>
  <si>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</si>
  <si>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</si>
  <si>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</si>
  <si>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</si>
  <si>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</si>
  <si>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</si>
  <si>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</si>
  <si>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</si>
  <si>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</si>
  <si>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</si>
  <si>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</si>
  <si>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</si>
  <si>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</si>
  <si>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</si>
  <si>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</si>
  <si>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</si>
  <si>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</si>
  <si>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</si>
  <si>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</si>
  <si>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</si>
  <si>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</si>
  <si>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</si>
  <si>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</si>
  <si>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</si>
  <si>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</si>
  <si>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</si>
  <si>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</si>
  <si>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</si>
  <si>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</si>
  <si>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</si>
  <si>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</si>
  <si>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</si>
  <si>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</si>
  <si>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</si>
  <si>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</si>
  <si>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</si>
  <si>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</si>
  <si>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</si>
  <si>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</si>
  <si>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</si>
  <si>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</si>
  <si>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</si>
  <si>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</si>
  <si>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</si>
  <si>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</si>
  <si>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</si>
  <si>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</si>
  <si>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</si>
  <si>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</si>
  <si>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</si>
  <si>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</si>
  <si>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</si>
  <si>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</si>
  <si>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</si>
  <si>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</si>
  <si>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</si>
  <si>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</si>
  <si>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</si>
  <si>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</si>
  <si>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</si>
  <si>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</si>
  <si>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</si>
  <si>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</si>
  <si>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</si>
  <si>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</si>
  <si>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</si>
  <si>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</si>
  <si>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</si>
  <si>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</si>
  <si>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</si>
  <si>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</si>
  <si>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</si>
  <si>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</si>
  <si>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</si>
  <si>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</si>
  <si>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</si>
  <si>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</si>
  <si>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</si>
  <si>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</si>
  <si>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</si>
  <si>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</si>
  <si>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</si>
  <si>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</si>
  <si>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</si>
  <si>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</si>
  <si>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</si>
  <si>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</si>
  <si>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</si>
  <si>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</si>
  <si>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</si>
  <si>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</si>
  <si>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</si>
  <si>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</si>
  <si>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</si>
  <si>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</si>
  <si>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</si>
  <si>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</si>
  <si>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</si>
  <si>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</si>
  <si>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</si>
  <si>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</si>
  <si>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</si>
  <si>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</si>
  <si>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</si>
  <si>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</si>
  <si>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</si>
  <si>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</si>
  <si>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</si>
  <si>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</si>
  <si>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</si>
  <si>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</si>
  <si>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</si>
  <si>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</si>
  <si>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</si>
  <si>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</si>
  <si>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</si>
  <si>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</si>
  <si>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</si>
  <si>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</si>
  <si>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</si>
  <si>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</si>
  <si>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</si>
  <si>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</si>
  <si>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</si>
  <si>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</si>
  <si>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</si>
  <si>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</si>
  <si>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</si>
  <si>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</si>
  <si>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</si>
  <si>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</si>
  <si>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</si>
  <si>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</si>
  <si>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</si>
  <si>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</si>
  <si>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</si>
  <si>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</si>
  <si>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</si>
  <si>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</si>
  <si>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</si>
  <si>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</si>
  <si>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</si>
  <si>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</si>
  <si>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</si>
  <si>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</si>
  <si>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</si>
  <si>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</si>
  <si>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</si>
  <si>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</si>
  <si>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</si>
  <si>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</si>
  <si>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</si>
  <si>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</si>
  <si>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</si>
  <si>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</si>
  <si>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</si>
  <si>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</si>
  <si>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</si>
  <si>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</si>
  <si>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</si>
  <si>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</si>
  <si>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</si>
  <si>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</si>
  <si>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</si>
  <si>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</si>
  <si>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</si>
  <si>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</si>
  <si>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</si>
  <si>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</si>
  <si>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</si>
  <si>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</si>
  <si>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</si>
  <si>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</si>
  <si>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</si>
  <si>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</si>
  <si>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</si>
  <si>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</si>
  <si>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</si>
  <si>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</si>
  <si>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</si>
  <si>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</si>
  <si>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</si>
  <si>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</si>
  <si>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</si>
  <si>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</si>
  <si>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</si>
  <si>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</si>
  <si>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</si>
  <si>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</si>
  <si>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</si>
  <si>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</si>
  <si>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</si>
  <si>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</si>
  <si>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</si>
  <si>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</si>
  <si>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</si>
  <si>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</si>
  <si>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</si>
  <si>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</si>
  <si>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</si>
  <si>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</si>
  <si>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</si>
  <si>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</si>
  <si>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</si>
  <si>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</si>
  <si>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</si>
  <si>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</si>
  <si>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</si>
  <si>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</si>
  <si>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</si>
  <si>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</si>
  <si>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</si>
  <si>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</si>
  <si>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</si>
  <si>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</si>
  <si>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</si>
  <si>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</si>
  <si>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</si>
  <si>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</si>
  <si>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</si>
  <si>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</si>
  <si>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</si>
  <si>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</si>
  <si>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</si>
  <si>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</si>
  <si>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</si>
  <si>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</si>
  <si>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</si>
  <si>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</si>
  <si>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</si>
  <si>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</si>
  <si>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</si>
  <si>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</si>
  <si>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</si>
  <si>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</si>
  <si>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</si>
  <si>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</si>
  <si>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</si>
  <si>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</si>
  <si>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</si>
  <si>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</si>
  <si>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</si>
  <si>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</si>
  <si>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</si>
  <si>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</si>
  <si>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</si>
  <si>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</si>
  <si>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</si>
  <si>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</si>
  <si>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</si>
  <si>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</si>
  <si>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</si>
  <si>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</si>
  <si>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</si>
  <si>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</si>
  <si>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</si>
  <si>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</si>
  <si>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</si>
  <si>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</si>
  <si>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</si>
  <si>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</si>
  <si>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</si>
  <si>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</si>
  <si>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</si>
  <si>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</si>
  <si>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</si>
  <si>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</si>
  <si>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</si>
  <si>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</si>
  <si>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</si>
  <si>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</si>
  <si>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</si>
  <si>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</si>
  <si>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</si>
  <si>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</si>
  <si>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</si>
  <si>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</si>
  <si>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</si>
  <si>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</si>
  <si>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</si>
  <si>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</si>
  <si>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</si>
  <si>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</si>
  <si>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</si>
  <si>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</si>
  <si>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</si>
  <si>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</si>
  <si>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</si>
  <si>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</si>
  <si>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</si>
  <si>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</si>
  <si>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</si>
  <si>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</si>
  <si>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</si>
  <si>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</si>
  <si>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</si>
  <si>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</si>
  <si>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</si>
  <si>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</si>
  <si>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</si>
  <si>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</si>
  <si>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</si>
  <si>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</si>
  <si>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</si>
  <si>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</si>
  <si>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</si>
  <si>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</si>
  <si>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</si>
  <si>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</si>
  <si>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</si>
  <si>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</si>
  <si>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</si>
  <si>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</si>
  <si>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</si>
  <si>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</si>
  <si>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</si>
  <si>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</si>
  <si>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</si>
  <si>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</si>
  <si>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</si>
  <si>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</si>
  <si>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</si>
  <si>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</si>
  <si>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</si>
  <si>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</si>
  <si>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</si>
  <si>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</si>
  <si>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</si>
  <si>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</si>
  <si>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</si>
  <si>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</si>
  <si>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</si>
  <si>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</si>
  <si>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</si>
  <si>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</si>
  <si>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</si>
  <si>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</si>
  <si>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</si>
  <si>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</si>
  <si>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</si>
  <si>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</si>
  <si>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</si>
  <si>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</si>
  <si>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</si>
  <si>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</si>
  <si>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</si>
  <si>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</si>
  <si>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</si>
  <si>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</si>
  <si>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</si>
  <si>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</si>
  <si>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</si>
  <si>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</si>
  <si>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</si>
  <si>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</si>
  <si>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</si>
  <si>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</si>
  <si>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</si>
  <si>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</si>
  <si>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</si>
  <si>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</si>
  <si>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</si>
  <si>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</si>
  <si>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</si>
  <si>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</si>
  <si>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</si>
  <si>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</si>
  <si>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</si>
  <si>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</si>
  <si>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</si>
  <si>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</si>
  <si>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</si>
  <si>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</si>
  <si>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</si>
  <si>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</si>
  <si>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</si>
  <si>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</si>
  <si>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</si>
  <si>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</si>
  <si>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</si>
  <si>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</si>
  <si>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</si>
  <si>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</si>
  <si>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</si>
  <si>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</si>
  <si>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</si>
  <si>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</si>
  <si>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</si>
  <si>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</si>
  <si>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</si>
  <si>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</si>
  <si>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</si>
  <si>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</si>
  <si>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</si>
  <si>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</si>
  <si>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</si>
  <si>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</si>
  <si>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</si>
  <si>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</si>
  <si>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</si>
  <si>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</si>
  <si>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</si>
  <si>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</si>
  <si>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</si>
  <si>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</si>
  <si>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</si>
  <si>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</si>
  <si>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</si>
  <si>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</si>
  <si>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</si>
  <si>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</si>
  <si>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</si>
  <si>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</si>
  <si>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</si>
  <si>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</si>
  <si>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</si>
  <si>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</si>
  <si>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</si>
  <si>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</si>
  <si>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</si>
  <si>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</si>
  <si>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</si>
  <si>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</si>
  <si>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</si>
  <si>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</si>
  <si>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</si>
  <si>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</si>
  <si>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</si>
  <si>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</si>
  <si>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</si>
  <si>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</si>
  <si>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</si>
  <si>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</si>
  <si>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</si>
  <si>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</si>
  <si>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</si>
  <si>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</si>
  <si>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</si>
  <si>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</si>
  <si>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</si>
  <si>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</si>
  <si>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</si>
  <si>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</si>
  <si>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</si>
  <si>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</si>
  <si>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</si>
  <si>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</si>
  <si>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</si>
  <si>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</si>
  <si>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</si>
  <si>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</si>
  <si>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</si>
  <si>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</si>
  <si>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</si>
  <si>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</si>
  <si>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</si>
  <si>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</si>
  <si>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</si>
  <si>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</si>
  <si>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</si>
  <si>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</si>
  <si>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</si>
  <si>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</si>
  <si>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</si>
  <si>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</si>
  <si>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</si>
  <si>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</si>
  <si>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</si>
  <si>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</si>
  <si>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</si>
  <si>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</si>
  <si>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</si>
  <si>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</si>
  <si>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</si>
  <si>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</si>
  <si>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</si>
  <si>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</si>
  <si>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</si>
  <si>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</si>
  <si>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</si>
  <si>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</si>
  <si>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</si>
  <si>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</si>
  <si>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</si>
  <si>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</si>
  <si>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</si>
  <si>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</si>
  <si>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</si>
  <si>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</si>
  <si>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</si>
  <si>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</si>
  <si>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</si>
  <si>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</si>
  <si>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</si>
  <si>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</si>
  <si>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</si>
  <si>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</si>
  <si>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</si>
  <si>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</si>
  <si>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</si>
  <si>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</si>
  <si>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</si>
  <si>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</si>
  <si>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</si>
  <si>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</si>
  <si>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</si>
  <si>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</si>
  <si>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</si>
  <si>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</si>
  <si>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</si>
  <si>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</si>
  <si>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</si>
  <si>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</si>
  <si>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</si>
  <si>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</si>
  <si>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</si>
  <si>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</si>
  <si>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</si>
  <si>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</si>
  <si>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</si>
  <si>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</si>
  <si>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</si>
  <si>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</si>
  <si>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</si>
  <si>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</si>
  <si>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</si>
  <si>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</si>
  <si>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</si>
  <si>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</si>
  <si>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</si>
  <si>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</si>
  <si>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</si>
  <si>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</si>
  <si>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</si>
  <si>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</si>
  <si>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</si>
  <si>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</si>
  <si>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</si>
  <si>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</si>
  <si>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</si>
  <si>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</si>
  <si>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</si>
  <si>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</si>
  <si>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</si>
  <si>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</si>
  <si>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</si>
  <si>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</si>
  <si>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</si>
  <si>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</si>
  <si>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</si>
  <si>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</si>
  <si>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</si>
  <si>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</si>
  <si>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</si>
  <si>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</si>
  <si>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</si>
  <si>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</si>
  <si>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</si>
  <si>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</si>
  <si>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</si>
  <si>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</si>
  <si>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</si>
  <si>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</si>
  <si>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</si>
  <si>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</si>
  <si>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</si>
  <si>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</si>
  <si>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</si>
  <si>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</si>
  <si>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</si>
  <si>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</si>
  <si>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</si>
  <si>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</si>
  <si>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</si>
  <si>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</si>
  <si>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</si>
  <si>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</si>
  <si>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</si>
  <si>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</si>
  <si>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</si>
  <si>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</si>
  <si>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</si>
  <si>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</si>
  <si>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</si>
  <si>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</si>
  <si>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</si>
  <si>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</si>
  <si>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</si>
  <si>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</si>
  <si>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</si>
  <si>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</si>
  <si>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</si>
  <si>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</si>
  <si>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</si>
  <si>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</si>
  <si>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</si>
  <si>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</si>
  <si>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</si>
  <si>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</si>
  <si>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</si>
  <si>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</si>
  <si>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</si>
  <si>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</si>
  <si>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</si>
  <si>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</si>
  <si>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</si>
  <si>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</si>
  <si>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</si>
  <si>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</si>
  <si>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</si>
  <si>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</si>
  <si>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</si>
  <si>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</si>
  <si>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</si>
  <si>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</si>
  <si>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</si>
  <si>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</si>
  <si>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</si>
  <si>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</si>
  <si>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</si>
  <si>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</si>
  <si>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</si>
  <si>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</si>
  <si>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</si>
  <si>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</si>
  <si>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</si>
  <si>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</si>
  <si>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</si>
  <si>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</si>
  <si>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</si>
  <si>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</si>
  <si>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</si>
  <si>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</si>
  <si>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</si>
  <si>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</si>
  <si>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</si>
  <si>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</si>
  <si>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</si>
  <si>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</si>
  <si>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</si>
  <si>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</si>
  <si>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</si>
  <si>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</si>
  <si>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</si>
  <si>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</si>
  <si>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</si>
  <si>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</si>
  <si>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</si>
  <si>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</si>
  <si>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</si>
  <si>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</si>
  <si>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</si>
  <si>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</si>
  <si>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</si>
  <si>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</si>
  <si>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</si>
  <si>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</si>
  <si>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</si>
  <si>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</si>
  <si>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</si>
  <si>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</si>
  <si>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</si>
  <si>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</si>
  <si>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</si>
  <si>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</si>
  <si>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</si>
  <si>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</si>
  <si>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</si>
  <si>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</si>
  <si>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</si>
  <si>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</si>
  <si>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</si>
  <si>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</si>
  <si>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</si>
  <si>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</si>
  <si>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</si>
  <si>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</si>
  <si>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</si>
  <si>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</si>
  <si>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</si>
  <si>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</si>
  <si>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</si>
  <si>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</si>
  <si>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</si>
  <si>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</si>
  <si>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</si>
  <si>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</si>
  <si>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</si>
  <si>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</si>
  <si>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</si>
  <si>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</si>
  <si>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</si>
  <si>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</si>
  <si>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</si>
  <si>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</si>
  <si>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</si>
  <si>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</si>
  <si>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</si>
  <si>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</si>
  <si>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</si>
  <si>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</si>
  <si>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</si>
  <si>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</si>
  <si>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</si>
  <si>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</si>
  <si>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</si>
  <si>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</si>
  <si>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</si>
  <si>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</si>
  <si>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</si>
  <si>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</si>
  <si>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</si>
  <si>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</si>
  <si>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</si>
  <si>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</si>
  <si>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</si>
  <si>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</si>
  <si>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</si>
  <si>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</si>
  <si>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</si>
  <si>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</si>
  <si>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</si>
  <si>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</si>
  <si>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</si>
  <si>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</si>
  <si>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</si>
  <si>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</si>
  <si>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</si>
  <si>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</si>
  <si>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</si>
  <si>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</si>
  <si>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</si>
  <si>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</si>
  <si>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</si>
  <si>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</si>
  <si>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</si>
  <si>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</si>
  <si>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</si>
  <si>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</si>
  <si>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</si>
  <si>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</si>
  <si>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</si>
  <si>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</si>
  <si>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</si>
  <si>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</si>
  <si>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</si>
  <si>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</si>
  <si>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</si>
  <si>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</si>
  <si>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</si>
  <si>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</si>
  <si>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</si>
  <si>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</si>
  <si>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</si>
  <si>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</si>
  <si>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</si>
  <si>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</si>
  <si>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</si>
  <si>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</si>
  <si>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</si>
  <si>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</si>
  <si>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</si>
  <si>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</si>
  <si>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</si>
  <si>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</si>
  <si>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</si>
  <si>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</si>
  <si>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</si>
  <si>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</si>
  <si>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</si>
  <si>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</si>
  <si>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</si>
  <si>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</si>
  <si>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</si>
  <si>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</si>
  <si>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</si>
  <si>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</si>
  <si>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</si>
  <si>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</si>
  <si>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</si>
  <si>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</si>
  <si>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</si>
  <si>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</si>
  <si>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</si>
  <si>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</si>
  <si>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</si>
  <si>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</si>
  <si>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</si>
  <si>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</si>
  <si>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</si>
  <si>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</si>
  <si>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</si>
  <si>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</si>
  <si>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</si>
  <si>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</si>
  <si>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</si>
  <si>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</si>
  <si>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</si>
  <si>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</si>
  <si>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</si>
  <si>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</si>
  <si>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</si>
  <si>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</si>
  <si>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</si>
  <si>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</si>
  <si>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</si>
  <si>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</si>
  <si>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</si>
  <si>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</si>
  <si>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</si>
  <si>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</si>
  <si>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</si>
  <si>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</si>
  <si>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</si>
  <si>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</si>
  <si>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</si>
  <si>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</si>
  <si>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</si>
  <si>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</si>
  <si>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</si>
  <si>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</si>
  <si>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</si>
  <si>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</si>
  <si>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</si>
  <si>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</si>
  <si>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</si>
  <si>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</si>
  <si>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</si>
  <si>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</si>
  <si>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</si>
  <si>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</si>
  <si>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</si>
  <si>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</si>
  <si>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</si>
  <si>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</si>
  <si>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</si>
  <si>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</si>
  <si>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</si>
  <si>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</si>
  <si>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</si>
  <si>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</si>
  <si>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</si>
  <si>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</si>
  <si>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</si>
  <si>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</si>
  <si>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</si>
  <si>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</si>
  <si>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</si>
  <si>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</si>
  <si>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</si>
  <si>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</si>
  <si>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</si>
  <si>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</si>
  <si>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</si>
  <si>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</si>
  <si>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</si>
  <si>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</si>
  <si>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</si>
  <si>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</si>
  <si>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</si>
  <si>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</si>
  <si>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</si>
  <si>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</si>
  <si>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</si>
  <si>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</si>
  <si>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</si>
  <si>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</si>
  <si>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</si>
  <si>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</si>
  <si>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</si>
  <si>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</si>
  <si>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</si>
  <si>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</si>
  <si>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</si>
  <si>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</si>
  <si>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</si>
  <si>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</si>
  <si>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</si>
  <si>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</si>
  <si>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</si>
  <si>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</si>
  <si>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</si>
  <si>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</si>
  <si>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</si>
  <si>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</si>
  <si>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</si>
  <si>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</si>
  <si>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</si>
  <si>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</si>
  <si>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</si>
  <si>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</si>
  <si>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</si>
  <si>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</si>
  <si>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</si>
  <si>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</si>
  <si>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</si>
  <si>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</si>
  <si>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</si>
  <si>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</si>
  <si>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</si>
  <si>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</si>
  <si>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</si>
  <si>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</si>
  <si>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</si>
  <si>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</si>
  <si>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</si>
  <si>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</si>
  <si>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</si>
  <si>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</si>
  <si>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</si>
  <si>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</si>
  <si>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</si>
  <si>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</si>
  <si>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</si>
  <si>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</si>
  <si>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</si>
  <si>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</si>
  <si>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</si>
  <si>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</si>
  <si>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</si>
  <si>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</si>
  <si>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</si>
  <si>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</si>
  <si>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</si>
  <si>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</si>
  <si>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</si>
  <si>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</si>
  <si>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</si>
  <si>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</si>
  <si>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</si>
  <si>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</si>
  <si>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</si>
  <si>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</si>
  <si>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</si>
  <si>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</si>
  <si>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</si>
  <si>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</si>
  <si>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</si>
  <si>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</si>
  <si>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</si>
  <si>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</si>
  <si>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</si>
  <si>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</si>
  <si>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</si>
  <si>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</si>
  <si>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</si>
  <si>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</si>
  <si>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</si>
  <si>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</si>
  <si>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</si>
  <si>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</si>
  <si>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</si>
  <si>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</si>
  <si>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</si>
  <si>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</si>
  <si>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</si>
  <si>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</si>
  <si>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</si>
  <si>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</si>
  <si>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</si>
  <si>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</si>
  <si>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</si>
  <si>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</si>
  <si>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</si>
  <si>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</si>
  <si>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</si>
  <si>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</si>
  <si>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</si>
  <si>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</si>
  <si>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</si>
  <si>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</si>
  <si>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</si>
  <si>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</si>
  <si>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</si>
  <si>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</si>
  <si>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</si>
  <si>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</si>
  <si>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</si>
  <si>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</si>
  <si>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</si>
  <si>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</si>
  <si>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</si>
  <si>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</si>
  <si>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</si>
  <si>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</si>
  <si>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</si>
  <si>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</si>
  <si>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</si>
  <si>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</si>
  <si>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</si>
  <si>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</si>
  <si>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</si>
  <si>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</si>
  <si>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</si>
  <si>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</si>
  <si>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</si>
  <si>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</si>
  <si>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</si>
  <si>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</si>
  <si>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</si>
  <si>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</si>
  <si>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</si>
  <si>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</si>
  <si>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</si>
  <si>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</si>
  <si>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</si>
  <si>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</si>
  <si>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</si>
  <si>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</si>
  <si>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</si>
  <si>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</si>
  <si>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</si>
  <si>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</si>
  <si>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</si>
  <si>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</si>
  <si>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</si>
  <si>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</si>
  <si>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</si>
  <si>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</si>
  <si>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</si>
  <si>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</si>
  <si>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</si>
  <si>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</si>
  <si>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</si>
  <si>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</si>
  <si>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</si>
  <si>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</si>
  <si>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</si>
  <si>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</si>
  <si>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</si>
  <si>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</si>
  <si>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</si>
  <si>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</si>
  <si>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</si>
  <si>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</si>
  <si>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</si>
  <si>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</si>
  <si>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</si>
  <si>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</si>
  <si>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</si>
  <si>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</si>
  <si>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</si>
  <si>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</si>
  <si>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</si>
  <si>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</si>
  <si>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</si>
  <si>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</si>
  <si>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</si>
  <si>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</si>
  <si>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</si>
  <si>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</si>
  <si>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</si>
  <si>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</si>
  <si>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</si>
  <si>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</si>
  <si>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</si>
  <si>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</si>
  <si>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</si>
  <si>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</si>
  <si>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</si>
  <si>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</si>
  <si>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</si>
  <si>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</si>
  <si>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</si>
  <si>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</si>
  <si>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</si>
  <si>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</si>
  <si>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</si>
  <si>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</si>
  <si>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</si>
  <si>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</si>
  <si>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</si>
  <si>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</si>
  <si>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</si>
  <si>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</si>
  <si>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</si>
  <si>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</si>
  <si>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</si>
  <si>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</si>
  <si>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</si>
  <si>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</si>
  <si>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</si>
  <si>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</si>
  <si>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</si>
  <si>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</si>
  <si>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</si>
  <si>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</si>
  <si>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</si>
  <si>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</si>
  <si>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</si>
  <si>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</si>
  <si>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</si>
  <si>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</si>
  <si>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</si>
  <si>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</si>
  <si>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</si>
  <si>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</si>
  <si>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</si>
  <si>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</si>
  <si>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</si>
  <si>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</si>
  <si>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</si>
  <si>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</si>
  <si>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</si>
  <si>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</si>
  <si>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</si>
  <si>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</si>
  <si>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</si>
  <si>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</si>
  <si>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</si>
  <si>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</si>
  <si>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</si>
  <si>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</si>
  <si>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</si>
  <si>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</si>
  <si>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</si>
  <si>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</si>
  <si>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</si>
  <si>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</si>
  <si>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</si>
  <si>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</si>
  <si>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</si>
  <si>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</si>
  <si>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</si>
  <si>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</si>
  <si>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</si>
  <si>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</si>
  <si>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</si>
  <si>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</si>
  <si>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</si>
  <si>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</si>
  <si>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</si>
  <si>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</si>
  <si>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</si>
  <si>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</si>
  <si>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</si>
  <si>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</si>
  <si>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</si>
  <si>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</si>
  <si>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</si>
  <si>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</si>
  <si>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</si>
  <si>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</si>
  <si>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</si>
  <si>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</si>
  <si>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</si>
  <si>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</si>
  <si>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</si>
  <si>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</si>
  <si>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</si>
  <si>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</si>
  <si>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</si>
  <si>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</si>
  <si>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</si>
  <si>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</si>
  <si>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</si>
  <si>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</si>
  <si>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</si>
  <si>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</si>
  <si>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</si>
  <si>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</si>
  <si>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</si>
  <si>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</si>
  <si>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</si>
  <si>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</si>
  <si>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</si>
  <si>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</si>
  <si>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</si>
  <si>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</si>
  <si>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</si>
  <si>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</si>
  <si>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</si>
  <si>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</si>
  <si>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</si>
  <si>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</si>
  <si>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</si>
  <si>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</si>
  <si>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</si>
  <si>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</si>
  <si>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</si>
  <si>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</si>
  <si>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</si>
  <si>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</si>
  <si>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</si>
  <si>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</si>
  <si>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</si>
  <si>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</si>
  <si>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</si>
  <si>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</si>
  <si>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</si>
  <si>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</si>
  <si>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</si>
  <si>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</si>
  <si>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</si>
  <si>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</si>
  <si>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</si>
  <si>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</si>
  <si>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</si>
  <si>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</si>
  <si>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</si>
  <si>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</si>
  <si>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</si>
  <si>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</si>
  <si>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</si>
  <si>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</si>
  <si>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</si>
  <si>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</si>
  <si>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</si>
  <si>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</si>
  <si>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</si>
  <si>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</si>
  <si>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</si>
  <si>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</si>
  <si>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</si>
  <si>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</si>
  <si>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</si>
  <si>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</si>
  <si>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</si>
  <si>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</si>
  <si>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</si>
  <si>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</si>
  <si>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</si>
  <si>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</si>
  <si>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</si>
  <si>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</si>
  <si>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</si>
  <si>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</si>
  <si>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</si>
  <si>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</si>
  <si>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</si>
  <si>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</si>
  <si>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</si>
  <si>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</si>
  <si>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</si>
  <si>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</si>
  <si>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</si>
  <si>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</si>
  <si>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</si>
  <si>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</si>
  <si>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</si>
  <si>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</si>
  <si>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</si>
  <si>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</si>
  <si>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</si>
  <si>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</si>
  <si>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</si>
  <si>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</si>
  <si>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</si>
  <si>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</si>
  <si>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</si>
  <si>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</si>
  <si>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</si>
  <si>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</si>
  <si>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</si>
  <si>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</si>
  <si>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</si>
  <si>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</si>
  <si>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</si>
  <si>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</si>
  <si>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</si>
  <si>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</si>
  <si>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</si>
  <si>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</si>
  <si>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</si>
  <si>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</si>
  <si>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</si>
  <si>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</si>
  <si>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</si>
  <si>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</si>
  <si>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</si>
  <si>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</si>
  <si>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</si>
  <si>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</si>
  <si>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</si>
  <si>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</si>
  <si>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</si>
  <si>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</si>
  <si>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</si>
  <si>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</si>
  <si>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</si>
  <si>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</si>
  <si>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</si>
  <si>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</si>
  <si>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</si>
  <si>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</si>
  <si>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</si>
  <si>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</si>
  <si>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</si>
  <si>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</si>
  <si>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</si>
  <si>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</si>
  <si>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</si>
  <si>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</si>
  <si>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</si>
  <si>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</si>
  <si>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</si>
  <si>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</si>
  <si>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</si>
  <si>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</si>
  <si>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</si>
  <si>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</si>
  <si>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</si>
  <si>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</si>
  <si>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</si>
  <si>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</si>
  <si>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</si>
  <si>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</si>
  <si>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</si>
  <si>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</si>
  <si>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</si>
  <si>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</si>
  <si>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</si>
  <si>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</si>
  <si>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</si>
  <si>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</si>
  <si>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</si>
  <si>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</si>
  <si>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</si>
  <si>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</si>
  <si>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</si>
  <si>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</si>
  <si>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</si>
  <si>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</si>
  <si>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</si>
  <si>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</si>
  <si>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</si>
  <si>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</si>
  <si>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</si>
  <si>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</si>
  <si>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</si>
  <si>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</si>
  <si>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</si>
  <si>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</si>
  <si>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</si>
  <si>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</si>
  <si>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</si>
  <si>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</si>
  <si>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</si>
  <si>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</si>
  <si>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</si>
  <si>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</si>
  <si>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</si>
  <si>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</si>
  <si>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</si>
  <si>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</si>
  <si>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</si>
  <si>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</si>
  <si>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</si>
  <si>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</si>
  <si>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</si>
  <si>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</si>
  <si>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</si>
  <si>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</si>
  <si>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</si>
  <si>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</si>
  <si>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</si>
  <si>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</si>
  <si>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</si>
  <si>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</si>
  <si>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</si>
  <si>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</si>
  <si>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</si>
  <si>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</si>
  <si>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</si>
  <si>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</si>
  <si>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</si>
  <si>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</si>
  <si>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</si>
  <si>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</si>
  <si>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</si>
  <si>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</si>
  <si>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</si>
  <si>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</si>
  <si>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</si>
  <si>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</si>
  <si>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</si>
  <si>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</si>
  <si>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</si>
  <si>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</si>
  <si>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</si>
  <si>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</si>
  <si>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</si>
  <si>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</si>
  <si>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</si>
  <si>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</si>
  <si>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</si>
  <si>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</si>
  <si>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</si>
  <si>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</si>
  <si>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</si>
  <si>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</si>
  <si>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</si>
  <si>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</si>
  <si>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</si>
  <si>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</si>
  <si>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</si>
  <si>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</si>
  <si>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</si>
  <si>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</si>
  <si>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</si>
  <si>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</si>
  <si>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</si>
  <si>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</si>
  <si>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</si>
  <si>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</si>
  <si>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</si>
  <si>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</si>
  <si>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</si>
  <si>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</si>
  <si>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</si>
  <si>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</si>
  <si>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</si>
  <si>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</si>
  <si>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</si>
  <si>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</si>
  <si>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</si>
  <si>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</si>
  <si>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</si>
  <si>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</si>
  <si>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</si>
  <si>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</si>
  <si>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</si>
  <si>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</si>
  <si>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</si>
  <si>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</si>
  <si>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</si>
  <si>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</si>
  <si>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</si>
  <si>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</si>
  <si>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</si>
  <si>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</si>
  <si>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</si>
  <si>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</si>
  <si>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</si>
  <si>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</si>
  <si>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</si>
  <si>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</si>
  <si>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</si>
  <si>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</si>
  <si>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</si>
  <si>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</si>
  <si>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</si>
  <si>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</si>
  <si>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</si>
  <si>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</si>
  <si>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</si>
  <si>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</si>
  <si>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</si>
  <si>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</si>
  <si>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</si>
  <si>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</si>
  <si>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</si>
  <si>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</si>
  <si>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</si>
  <si>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</si>
  <si>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</si>
  <si>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</si>
  <si>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</si>
  <si>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</si>
  <si>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</si>
  <si>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</si>
  <si>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</si>
  <si>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</si>
  <si>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</si>
  <si>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</si>
  <si>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</si>
  <si>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</si>
  <si>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</si>
  <si>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</si>
  <si>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</si>
  <si>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</si>
  <si>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</si>
  <si>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</si>
  <si>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</si>
  <si>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</si>
  <si>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</si>
  <si>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</si>
  <si>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</si>
  <si>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</si>
  <si>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</si>
  <si>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</si>
  <si>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</si>
  <si>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</si>
  <si>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</si>
  <si>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</si>
  <si>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</si>
  <si>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</si>
  <si>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</si>
  <si>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</si>
  <si>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</si>
  <si>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</si>
  <si>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</si>
  <si>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</si>
  <si>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</si>
  <si>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</si>
  <si>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</si>
  <si>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</si>
  <si>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</si>
  <si>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</si>
  <si>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</si>
  <si>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</si>
  <si>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</si>
  <si>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</si>
  <si>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</si>
  <si>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</si>
  <si>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</si>
  <si>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</si>
  <si>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</si>
  <si>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</si>
  <si>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</si>
  <si>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</si>
  <si>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</si>
  <si>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</si>
  <si>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</si>
  <si>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</si>
  <si>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</si>
  <si>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</si>
  <si>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</si>
  <si>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</si>
  <si>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</si>
  <si>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</si>
  <si>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</si>
  <si>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</si>
  <si>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</si>
  <si>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</si>
  <si>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</si>
  <si>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</si>
  <si>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</si>
  <si>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</si>
  <si>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</si>
  <si>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</si>
  <si>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</si>
  <si>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</si>
  <si>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</si>
  <si>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</si>
  <si>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</si>
  <si>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</si>
  <si>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</si>
  <si>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</si>
  <si>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</si>
  <si>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</si>
  <si>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</si>
  <si>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</si>
  <si>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</si>
  <si>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</si>
  <si>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</si>
  <si>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</si>
  <si>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</si>
  <si>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</si>
  <si>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</si>
  <si>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</si>
  <si>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</si>
  <si>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</si>
  <si>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</si>
  <si>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</si>
  <si>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</si>
  <si>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</si>
  <si>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</si>
  <si>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</si>
  <si>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</si>
  <si>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</si>
  <si>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</si>
  <si>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</si>
  <si>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</si>
  <si>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</si>
  <si>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</si>
  <si>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</si>
  <si>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</si>
  <si>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</si>
  <si>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</si>
  <si>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</si>
  <si>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</si>
  <si>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</si>
  <si>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</si>
  <si>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</si>
  <si>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</si>
  <si>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</si>
  <si>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</si>
  <si>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</si>
  <si>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</si>
  <si>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</si>
  <si>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</si>
  <si>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</si>
  <si>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</si>
  <si>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</si>
  <si>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</si>
  <si>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</si>
  <si>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</si>
  <si>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</si>
  <si>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</si>
  <si>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</si>
  <si>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</si>
  <si>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</si>
  <si>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</si>
  <si>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</si>
  <si>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</si>
  <si>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</si>
  <si>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</si>
  <si>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</si>
  <si>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</si>
  <si>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</si>
  <si>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</si>
  <si>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</si>
  <si>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</si>
  <si>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</si>
  <si>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</si>
  <si>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</si>
  <si>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</si>
  <si>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</si>
  <si>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</si>
  <si>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</si>
  <si>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</si>
  <si>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</si>
  <si>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</si>
  <si>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</si>
  <si>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</si>
  <si>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</si>
  <si>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</si>
  <si>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</si>
  <si>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</si>
  <si>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</si>
  <si>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</si>
  <si>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</si>
  <si>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</si>
  <si>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</si>
  <si>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</si>
  <si>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</si>
  <si>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</si>
  <si>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</si>
  <si>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</si>
  <si>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</si>
  <si>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</si>
  <si>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</si>
  <si>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</si>
  <si>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</si>
  <si>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</si>
  <si>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</si>
  <si>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</si>
  <si>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</si>
  <si>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</si>
  <si>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</si>
  <si>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</si>
  <si>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</si>
  <si>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</si>
  <si>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</si>
  <si>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</si>
  <si>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</si>
  <si>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</si>
  <si>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</si>
  <si>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</si>
  <si>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</si>
  <si>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</si>
  <si>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</si>
  <si>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</si>
  <si>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</si>
  <si>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</si>
  <si>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</si>
  <si>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</si>
  <si>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</si>
  <si>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</si>
  <si>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</si>
  <si>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</si>
  <si>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</si>
  <si>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</si>
  <si>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</si>
  <si>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</si>
  <si>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</si>
  <si>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</si>
  <si>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</si>
  <si>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</si>
  <si>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</si>
  <si>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</si>
  <si>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</si>
  <si>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</si>
  <si>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</si>
  <si>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</si>
  <si>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</si>
  <si>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</si>
  <si>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</si>
  <si>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</si>
  <si>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</si>
  <si>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</si>
  <si>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</si>
  <si>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</si>
  <si>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</si>
  <si>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</si>
  <si>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</si>
  <si>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</si>
  <si>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</si>
  <si>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</si>
  <si>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</si>
  <si>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</si>
  <si>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</si>
  <si>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</si>
  <si>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</si>
  <si>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</si>
  <si>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</si>
  <si>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</si>
  <si>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</si>
  <si>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</si>
  <si>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</si>
  <si>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</si>
  <si>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</si>
  <si>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</si>
  <si>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</si>
  <si>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</si>
  <si>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</si>
  <si>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</si>
  <si>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</si>
  <si>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</si>
  <si>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</si>
  <si>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</si>
  <si>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</si>
  <si>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</si>
  <si>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</si>
  <si>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</si>
  <si>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</si>
  <si>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</si>
  <si>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</si>
  <si>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</si>
  <si>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</si>
  <si>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</si>
  <si>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</si>
  <si>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</si>
  <si>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</si>
  <si>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</si>
  <si>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</si>
  <si>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</si>
  <si>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</si>
  <si>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</si>
  <si>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</si>
  <si>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</si>
  <si>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</si>
  <si>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</si>
  <si>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</si>
  <si>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</si>
  <si>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</si>
  <si>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</si>
  <si>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</si>
  <si>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</si>
  <si>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</si>
  <si>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</si>
  <si>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</si>
  <si>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</si>
  <si>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</si>
  <si>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</si>
  <si>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</si>
  <si>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</si>
  <si>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</si>
  <si>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</si>
  <si>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</si>
  <si>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</si>
  <si>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</si>
  <si>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</si>
  <si>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</si>
  <si>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</si>
  <si>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</si>
  <si>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</si>
  <si>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</si>
  <si>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</si>
  <si>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</si>
  <si>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</si>
  <si>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</si>
  <si>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</si>
  <si>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</si>
  <si>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</si>
  <si>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</si>
  <si>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</si>
  <si>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</si>
  <si>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</si>
  <si>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</si>
  <si>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</si>
  <si>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</si>
  <si>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</si>
  <si>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</si>
  <si>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</si>
  <si>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</si>
  <si>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</si>
  <si>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</si>
  <si>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</si>
  <si>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</si>
  <si>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</si>
  <si>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</si>
  <si>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</si>
  <si>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</si>
  <si>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</si>
  <si>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</si>
  <si>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</si>
  <si>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</si>
  <si>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</si>
  <si>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</si>
  <si>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</si>
  <si>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</si>
  <si>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</si>
  <si>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</si>
  <si>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</si>
  <si>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</si>
  <si>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</si>
  <si>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</si>
  <si>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</si>
  <si>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</si>
  <si>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</si>
  <si>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</si>
  <si>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</si>
  <si>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</si>
  <si>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</si>
  <si>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</si>
  <si>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</si>
  <si>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</si>
  <si>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</si>
  <si>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</si>
  <si>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</si>
  <si>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</si>
  <si>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</si>
  <si>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</si>
  <si>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</si>
  <si>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</si>
  <si>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</si>
  <si>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</si>
  <si>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</si>
  <si>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</si>
  <si>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</si>
  <si>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</si>
  <si>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</si>
  <si>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</si>
  <si>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</si>
  <si>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</si>
  <si>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</si>
  <si>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</si>
  <si>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</si>
  <si>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</si>
  <si>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</si>
  <si>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</si>
  <si>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</si>
  <si>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</si>
  <si>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</si>
  <si>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</si>
  <si>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</si>
  <si>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</si>
  <si>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</si>
  <si>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</si>
  <si>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</si>
  <si>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</si>
  <si>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</si>
  <si>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</si>
  <si>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</si>
  <si>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</si>
  <si>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</si>
  <si>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</si>
  <si>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</si>
  <si>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</si>
  <si>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</si>
  <si>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</si>
  <si>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</si>
  <si>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</si>
  <si>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</si>
  <si>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</si>
  <si>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</si>
  <si>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</si>
  <si>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</si>
  <si>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</si>
  <si>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</si>
  <si>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</si>
  <si>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</si>
  <si>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</si>
  <si>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</si>
  <si>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</si>
  <si>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</si>
  <si>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</si>
  <si>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</si>
  <si>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</si>
  <si>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</si>
  <si>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</si>
  <si>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</si>
  <si>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</si>
  <si>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</si>
  <si>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</si>
  <si>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</si>
  <si>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</si>
  <si>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</si>
  <si>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</si>
  <si>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</si>
  <si>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</si>
  <si>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</si>
  <si>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</si>
  <si>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</si>
  <si>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</si>
  <si>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</si>
  <si>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</si>
  <si>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</si>
  <si>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</si>
  <si>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</si>
  <si>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</si>
  <si>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</si>
  <si>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</si>
  <si>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</si>
  <si>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</si>
  <si>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</si>
  <si>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</si>
  <si>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</si>
  <si>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</si>
  <si>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</si>
  <si>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</si>
  <si>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</si>
  <si>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</si>
  <si>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</si>
  <si>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</si>
  <si>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</si>
  <si>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</si>
  <si>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</si>
  <si>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</si>
  <si>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</si>
  <si>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</si>
  <si>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</si>
  <si>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</si>
  <si>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</si>
  <si>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</si>
  <si>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</si>
  <si>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</si>
  <si>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</si>
  <si>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</si>
  <si>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</si>
  <si>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</si>
  <si>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</si>
  <si>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</si>
  <si>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</si>
  <si>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</si>
  <si>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</si>
  <si>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</si>
  <si>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</si>
  <si>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</si>
  <si>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</si>
  <si>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</si>
  <si>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</si>
  <si>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</si>
  <si>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</si>
  <si>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</si>
  <si>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</si>
  <si>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</si>
  <si>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</si>
  <si>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</si>
  <si>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</si>
  <si>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</si>
  <si>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</si>
  <si>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</si>
  <si>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</si>
  <si>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</si>
  <si>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</si>
  <si>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</si>
  <si>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</si>
  <si>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</si>
  <si>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</si>
  <si>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</si>
  <si>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</si>
  <si>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</si>
  <si>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</si>
  <si>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</si>
  <si>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</si>
  <si>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</si>
  <si>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</si>
  <si>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</si>
  <si>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</si>
  <si>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</si>
  <si>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</si>
  <si>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</si>
  <si>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</si>
  <si>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</si>
  <si>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</si>
  <si>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</si>
  <si>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</si>
  <si>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</si>
  <si>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</si>
  <si>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</si>
  <si>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</si>
  <si>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</si>
  <si>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</si>
  <si>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</si>
  <si>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</si>
  <si>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</si>
  <si>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</si>
  <si>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</si>
  <si>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</si>
  <si>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</si>
  <si>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</si>
  <si>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</si>
  <si>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</si>
  <si>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</si>
  <si>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</si>
  <si>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</si>
  <si>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</si>
  <si>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</si>
  <si>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</si>
  <si>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</si>
  <si>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</si>
  <si>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</si>
  <si>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</si>
  <si>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</si>
  <si>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</si>
  <si>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</si>
  <si>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</si>
  <si>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</si>
  <si>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</si>
  <si>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</si>
  <si>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</si>
  <si>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</si>
  <si>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</si>
  <si>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</si>
  <si>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</si>
  <si>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</si>
  <si>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</si>
  <si>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</si>
  <si>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</si>
  <si>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</si>
  <si>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</si>
  <si>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</si>
  <si>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</si>
  <si>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</si>
  <si>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</si>
  <si>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</si>
  <si>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</si>
  <si>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</si>
  <si>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</si>
  <si>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</si>
  <si>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</si>
  <si>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</si>
  <si>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</si>
  <si>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</si>
  <si>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</si>
  <si>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</si>
  <si>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</si>
  <si>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</si>
  <si>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</si>
  <si>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</si>
  <si>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</si>
  <si>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</si>
  <si>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</si>
  <si>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</si>
  <si>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</si>
  <si>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</si>
  <si>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</si>
  <si>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</si>
  <si>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</si>
  <si>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</si>
  <si>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</si>
  <si>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</si>
  <si>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</si>
  <si>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</si>
  <si>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</si>
  <si>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</si>
  <si>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</si>
  <si>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</si>
  <si>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</si>
  <si>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</si>
  <si>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</si>
  <si>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</si>
  <si>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</si>
  <si>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</si>
  <si>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</si>
  <si>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</si>
  <si>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</si>
  <si>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</si>
  <si>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</si>
  <si>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</si>
  <si>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</si>
  <si>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</si>
  <si>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</si>
  <si>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</si>
  <si>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</si>
  <si>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</si>
  <si>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</si>
  <si>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</si>
  <si>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</si>
  <si>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</si>
  <si>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</si>
  <si>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</si>
  <si>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</si>
  <si>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</si>
  <si>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</si>
  <si>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</si>
  <si>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</si>
  <si>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</si>
  <si>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</si>
  <si>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</si>
  <si>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</si>
  <si>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</si>
  <si>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</si>
  <si>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</si>
  <si>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</si>
  <si>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</si>
  <si>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</si>
  <si>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</si>
  <si>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</si>
  <si>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</si>
  <si>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</si>
  <si>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</si>
  <si>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</si>
  <si>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</si>
  <si>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</si>
  <si>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</si>
  <si>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</si>
  <si>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</si>
  <si>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</si>
  <si>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</si>
  <si>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</si>
  <si>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</si>
  <si>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</si>
  <si>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</si>
  <si>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</si>
  <si>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</si>
  <si>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</si>
  <si>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</si>
  <si>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</si>
  <si>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</si>
  <si>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</si>
  <si>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</si>
  <si>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</si>
  <si>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</si>
  <si>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</si>
  <si>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</si>
  <si>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</si>
  <si>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</si>
  <si>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</si>
  <si>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</si>
  <si>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</si>
  <si>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</si>
  <si>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</si>
  <si>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</si>
  <si>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</si>
  <si>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</si>
  <si>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</si>
  <si>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</si>
  <si>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</si>
  <si>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</si>
  <si>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</si>
  <si>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</si>
  <si>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</si>
  <si>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</si>
  <si>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</si>
  <si>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</si>
  <si>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</si>
  <si>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</si>
  <si>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</si>
  <si>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</si>
  <si>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</si>
  <si>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</si>
  <si>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</si>
  <si>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</si>
  <si>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</si>
  <si>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</si>
  <si>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</si>
  <si>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</si>
  <si>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</si>
  <si>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</si>
  <si>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</si>
  <si>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</si>
  <si>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</si>
  <si>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</si>
  <si>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</si>
  <si>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</si>
  <si>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</si>
  <si>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</si>
  <si>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</si>
  <si>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</si>
  <si>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</si>
  <si>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</si>
  <si>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</si>
  <si>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</si>
  <si>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</si>
  <si>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</si>
  <si>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</si>
  <si>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</si>
  <si>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</si>
  <si>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</si>
  <si>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</si>
  <si>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</si>
  <si>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</si>
  <si>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</si>
  <si>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</si>
  <si>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</si>
  <si>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</si>
  <si>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</si>
  <si>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</si>
  <si>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</si>
  <si>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</si>
  <si>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</si>
  <si>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</si>
  <si>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</si>
  <si>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</si>
  <si>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</si>
  <si>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</si>
  <si>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</si>
  <si>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</si>
  <si>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</si>
  <si>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</si>
  <si>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</si>
  <si>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</si>
  <si>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</si>
  <si>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</si>
  <si>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</si>
  <si>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</si>
  <si>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</si>
  <si>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</si>
  <si>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</si>
  <si>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</si>
  <si>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</si>
  <si>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</si>
  <si>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</si>
  <si>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</si>
  <si>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</si>
  <si>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</si>
  <si>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</si>
  <si>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</si>
  <si>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</si>
  <si>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</si>
  <si>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</si>
  <si>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</si>
  <si>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</si>
  <si>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</si>
  <si>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</si>
  <si>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</si>
  <si>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</si>
  <si>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</si>
  <si>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</si>
  <si>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</si>
  <si>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</si>
  <si>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</si>
  <si>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</si>
  <si>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</si>
  <si>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</si>
  <si>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</si>
  <si>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</si>
  <si>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</si>
  <si>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</si>
  <si>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</si>
  <si>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</si>
  <si>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</si>
  <si>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</si>
  <si>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</si>
  <si>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</si>
  <si>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</si>
  <si>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</si>
  <si>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</si>
  <si>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</si>
  <si>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</si>
  <si>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</si>
  <si>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</si>
  <si>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</si>
  <si>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</si>
  <si>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</si>
  <si>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</si>
  <si>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</si>
  <si>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</si>
  <si>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</si>
  <si>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</si>
  <si>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</si>
  <si>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</si>
  <si>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</si>
  <si>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</si>
  <si>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</si>
  <si>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</si>
  <si>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</si>
  <si>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</si>
  <si>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</si>
  <si>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</si>
  <si>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</si>
  <si>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</si>
  <si>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</si>
  <si>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</si>
  <si>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</si>
  <si>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</si>
  <si>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</si>
  <si>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</si>
  <si>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</si>
  <si>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</si>
  <si>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</si>
  <si>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</si>
  <si>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</si>
  <si>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</si>
  <si>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</si>
  <si>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</si>
  <si>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</si>
  <si>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</si>
  <si>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</si>
  <si>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</si>
  <si>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</si>
  <si>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</si>
  <si>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</si>
  <si>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</si>
  <si>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</si>
  <si>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</si>
  <si>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</si>
  <si>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</si>
  <si>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</si>
  <si>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</si>
  <si>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</si>
  <si>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</si>
  <si>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</si>
  <si>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</si>
  <si>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</si>
  <si>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</si>
  <si>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</si>
  <si>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</si>
  <si>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</si>
  <si>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</si>
  <si>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</si>
  <si>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</si>
  <si>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</si>
  <si>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</si>
  <si>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</si>
  <si>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</si>
  <si>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</si>
  <si>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</si>
  <si>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</si>
  <si>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</si>
  <si>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</si>
  <si>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</si>
  <si>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</si>
  <si>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</si>
  <si>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</si>
  <si>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</si>
  <si>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</si>
  <si>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</si>
  <si>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</si>
  <si>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</si>
  <si>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</si>
  <si>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</si>
  <si>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</si>
  <si>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</si>
  <si>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</si>
  <si>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</si>
  <si>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</si>
  <si>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</si>
  <si>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</si>
  <si>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</si>
  <si>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</si>
  <si>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</si>
  <si>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</si>
  <si>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</si>
  <si>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</si>
  <si>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</si>
  <si>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</si>
  <si>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</si>
  <si>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</si>
  <si>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</si>
  <si>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</si>
  <si>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</si>
  <si>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</si>
  <si>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</si>
  <si>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</si>
  <si>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</si>
  <si>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</si>
  <si>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</si>
  <si>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</si>
  <si>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</si>
  <si>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</si>
  <si>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</si>
  <si>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</si>
  <si>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</si>
  <si>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</si>
  <si>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</si>
  <si>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</si>
  <si>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</si>
  <si>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</si>
  <si>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</si>
  <si>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</si>
  <si>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</si>
  <si>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</si>
  <si>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</si>
  <si>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</si>
  <si>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</si>
  <si>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</si>
  <si>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</si>
  <si>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</si>
  <si>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</si>
  <si>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</si>
  <si>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</si>
  <si>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</si>
  <si>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</si>
  <si>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</si>
  <si>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</si>
  <si>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</si>
  <si>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</si>
  <si>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</si>
  <si>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</si>
  <si>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</si>
  <si>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</si>
  <si>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</si>
  <si>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</si>
  <si>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</si>
  <si>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</si>
  <si>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</si>
  <si>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</si>
  <si>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</si>
  <si>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</si>
  <si>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</si>
  <si>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</si>
  <si>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</si>
  <si>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</si>
  <si>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</si>
  <si>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</si>
  <si>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</si>
  <si>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</si>
  <si>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</si>
  <si>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</si>
  <si>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</si>
  <si>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</si>
  <si>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</si>
  <si>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</si>
  <si>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</si>
  <si>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</si>
  <si>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</si>
  <si>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</si>
  <si>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</si>
  <si>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</si>
  <si>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</si>
  <si>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</si>
  <si>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</si>
  <si>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</si>
  <si>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</si>
  <si>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</si>
  <si>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</si>
  <si>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</si>
  <si>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</si>
  <si>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</si>
  <si>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</si>
  <si>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</si>
  <si>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</si>
  <si>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</si>
  <si>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</si>
  <si>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</si>
  <si>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</si>
  <si>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</si>
  <si>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</si>
  <si>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</si>
  <si>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</si>
  <si>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</si>
  <si>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</si>
  <si>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</si>
  <si>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</si>
  <si>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</si>
  <si>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</si>
  <si>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</si>
  <si>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</si>
  <si>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</si>
  <si>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</si>
  <si>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</si>
  <si>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</si>
  <si>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</si>
  <si>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</si>
  <si>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</si>
  <si>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</si>
  <si>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</si>
  <si>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</si>
  <si>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</si>
  <si>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</si>
  <si>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</si>
  <si>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</si>
  <si>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</si>
  <si>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</si>
  <si>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</si>
  <si>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</si>
  <si>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</si>
  <si>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</si>
  <si>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</si>
  <si>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</si>
  <si>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</si>
  <si>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</si>
  <si>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</si>
  <si>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</si>
  <si>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</si>
  <si>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</si>
  <si>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</si>
  <si>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</si>
  <si>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</si>
  <si>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</si>
  <si>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</si>
  <si>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</si>
  <si>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</si>
  <si>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</si>
  <si>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</si>
  <si>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</si>
  <si>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</si>
  <si>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</si>
  <si>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</si>
  <si>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</si>
  <si>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</si>
  <si>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</si>
  <si>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</si>
  <si>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</si>
  <si>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</si>
  <si>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</si>
  <si>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</si>
  <si>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</si>
  <si>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</si>
  <si>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</si>
  <si>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</si>
  <si>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</si>
  <si>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</si>
  <si>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</si>
  <si>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</si>
  <si>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</si>
  <si>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</si>
  <si>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</si>
  <si>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</si>
  <si>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</si>
  <si>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</si>
  <si>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</si>
  <si>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</si>
  <si>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</si>
  <si>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</si>
  <si>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</si>
  <si>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</si>
  <si>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</si>
  <si>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</si>
  <si>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</si>
  <si>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</si>
  <si>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</si>
  <si>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</si>
  <si>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</si>
  <si>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</si>
  <si>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</si>
  <si>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</si>
  <si>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</si>
  <si>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</si>
  <si>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</si>
  <si>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</si>
  <si>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</si>
  <si>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</si>
  <si>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</si>
  <si>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</si>
  <si>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</si>
  <si>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</si>
  <si>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</si>
  <si>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</si>
  <si>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</si>
  <si>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</si>
  <si>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</si>
  <si>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</si>
  <si>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</si>
  <si>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</si>
  <si>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</si>
  <si>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</si>
  <si>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</si>
  <si>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</si>
  <si>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</si>
  <si>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</si>
  <si>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</si>
  <si>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</si>
  <si>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</si>
  <si>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</si>
  <si>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</si>
  <si>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</si>
  <si>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</si>
  <si>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</si>
  <si>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</si>
  <si>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</si>
  <si>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</si>
  <si>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</si>
  <si>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</si>
  <si>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</si>
  <si>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</si>
  <si>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</si>
  <si>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</si>
  <si>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</si>
  <si>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</si>
  <si>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</si>
  <si>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</si>
  <si>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</si>
  <si>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</si>
  <si>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</si>
  <si>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</si>
  <si>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</si>
  <si>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</si>
  <si>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</si>
  <si>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</si>
  <si>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</si>
  <si>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</si>
  <si>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</si>
  <si>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</si>
  <si>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</si>
  <si>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</si>
  <si>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</si>
  <si>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</si>
  <si>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</si>
  <si>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</si>
  <si>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</si>
  <si>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</si>
  <si>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</si>
  <si>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</si>
  <si>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</si>
  <si>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</si>
  <si>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</si>
  <si>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</si>
  <si>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</si>
  <si>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</si>
  <si>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</si>
  <si>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</si>
  <si>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</si>
  <si>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</si>
  <si>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</si>
  <si>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</si>
  <si>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</si>
  <si>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</si>
  <si>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</si>
  <si>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</si>
  <si>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</si>
  <si>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</si>
  <si>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</si>
  <si>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</si>
  <si>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</si>
  <si>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</si>
  <si>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</si>
  <si>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</si>
  <si>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</si>
  <si>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</si>
  <si>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</si>
  <si>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</si>
  <si>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</si>
  <si>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</si>
  <si>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</si>
  <si>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</si>
  <si>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</si>
  <si>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</si>
  <si>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</si>
  <si>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</si>
  <si>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</si>
  <si>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</si>
  <si>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</si>
  <si>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</si>
  <si>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</si>
  <si>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</si>
  <si>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</si>
  <si>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</si>
  <si>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</si>
  <si>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</si>
  <si>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</si>
  <si>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</si>
  <si>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</si>
  <si>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</si>
  <si>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</si>
  <si>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</si>
  <si>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</si>
  <si>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</si>
  <si>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</si>
  <si>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</si>
  <si>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</si>
  <si>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</si>
  <si>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</si>
  <si>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</si>
  <si>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</si>
  <si>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</si>
  <si>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</si>
  <si>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</si>
  <si>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</si>
  <si>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</si>
  <si>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</si>
  <si>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</si>
  <si>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</si>
  <si>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</si>
  <si>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</si>
  <si>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</si>
  <si>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</si>
  <si>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</si>
  <si>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</si>
  <si>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</si>
  <si>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</si>
  <si>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</si>
  <si>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</si>
  <si>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</si>
  <si>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</si>
  <si>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</si>
  <si>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</si>
  <si>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</si>
  <si>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</si>
  <si>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</si>
  <si>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</si>
  <si>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</si>
  <si>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</si>
  <si>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</si>
  <si>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</si>
  <si>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</si>
  <si>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</si>
  <si>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</si>
  <si>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</si>
  <si>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</si>
  <si>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</si>
  <si>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</si>
  <si>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</si>
  <si>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</si>
  <si>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</si>
  <si>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</si>
  <si>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</si>
  <si>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</si>
  <si>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</si>
  <si>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</si>
  <si>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</si>
  <si>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</si>
  <si>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</si>
  <si>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</si>
  <si>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</si>
  <si>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</si>
  <si>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</si>
  <si>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</si>
  <si>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</si>
  <si>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</si>
  <si>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</si>
  <si>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</si>
  <si>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</si>
  <si>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</si>
  <si>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</si>
  <si>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</si>
  <si>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</si>
  <si>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</si>
  <si>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</si>
  <si>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</si>
  <si>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</si>
  <si>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</si>
  <si>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</si>
  <si>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</si>
  <si>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</si>
  <si>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</si>
  <si>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</si>
  <si>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</si>
  <si>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</si>
  <si>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</si>
  <si>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</si>
  <si>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</si>
  <si>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</si>
  <si>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</si>
  <si>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</si>
  <si>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</si>
  <si>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</si>
  <si>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</si>
  <si>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</si>
  <si>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</si>
  <si>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</si>
  <si>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</si>
  <si>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</si>
  <si>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</si>
  <si>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</si>
  <si>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</si>
  <si>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</si>
  <si>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</si>
  <si>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</si>
  <si>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</si>
  <si>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</si>
  <si>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</si>
  <si>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</si>
  <si>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</si>
  <si>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</si>
  <si>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</si>
  <si>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</si>
  <si>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</si>
  <si>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</si>
  <si>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</si>
  <si>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</si>
  <si>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</si>
  <si>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</si>
  <si>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</si>
  <si>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</si>
  <si>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</si>
  <si>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</si>
  <si>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</si>
  <si>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</si>
  <si>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</si>
  <si>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</si>
  <si>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</si>
  <si>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</si>
  <si>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</si>
  <si>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</si>
  <si>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</si>
  <si>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</si>
  <si>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</si>
  <si>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</si>
  <si>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</si>
  <si>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</si>
  <si>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</si>
  <si>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</si>
  <si>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</si>
  <si>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</si>
  <si>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</si>
  <si>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</si>
  <si>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</si>
  <si>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</si>
  <si>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</si>
  <si>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</si>
  <si>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</si>
  <si>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</si>
  <si>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</si>
  <si>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</si>
  <si>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</si>
  <si>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</si>
  <si>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</si>
  <si>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</si>
  <si>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</si>
  <si>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</si>
  <si>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</si>
  <si>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</si>
  <si>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</si>
  <si>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</si>
  <si>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</si>
  <si>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</si>
  <si>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</si>
  <si>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</si>
  <si>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</si>
  <si>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</si>
  <si>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</si>
  <si>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</si>
  <si>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</si>
  <si>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</si>
  <si>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</si>
  <si>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</si>
  <si>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</si>
  <si>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</si>
  <si>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</si>
  <si>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</si>
  <si>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</si>
  <si>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</si>
  <si>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</si>
  <si>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</si>
  <si>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</si>
  <si>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</si>
  <si>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</si>
  <si>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</si>
  <si>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</si>
  <si>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</si>
  <si>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</si>
  <si>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</si>
  <si>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</si>
  <si>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</si>
  <si>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</si>
  <si>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</si>
  <si>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</si>
  <si>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</si>
  <si>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</si>
  <si>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</si>
  <si>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</si>
  <si>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</si>
  <si>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</si>
  <si>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</si>
  <si>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</si>
  <si>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</si>
  <si>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</si>
  <si>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</si>
  <si>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</si>
  <si>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</si>
  <si>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</si>
  <si>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</si>
  <si>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</si>
  <si>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</si>
  <si>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</si>
  <si>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</si>
  <si>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</si>
  <si>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</si>
  <si>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</si>
  <si>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</si>
  <si>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</si>
  <si>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</si>
  <si>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</si>
  <si>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</si>
  <si>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</si>
  <si>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</si>
  <si>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</si>
  <si>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</si>
  <si>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</si>
  <si>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</si>
  <si>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</si>
  <si>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</si>
  <si>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</si>
  <si>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</si>
  <si>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</si>
  <si>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</si>
  <si>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</si>
  <si>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</si>
  <si>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</si>
  <si>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</si>
  <si>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</si>
  <si>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</si>
  <si>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</si>
  <si>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</si>
  <si>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</si>
  <si>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</si>
  <si>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</si>
  <si>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</si>
  <si>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</si>
  <si>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</si>
  <si>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</si>
  <si>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</si>
  <si>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</si>
  <si>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</si>
  <si>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</si>
  <si>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</si>
  <si>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</si>
  <si>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</si>
  <si>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</si>
  <si>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</si>
  <si>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</si>
  <si>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</si>
  <si>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</si>
  <si>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</si>
  <si>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</si>
  <si>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</si>
  <si>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</si>
  <si>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</si>
  <si>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</si>
  <si>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</si>
  <si>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</si>
  <si>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</si>
  <si>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</si>
  <si>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</si>
  <si>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</si>
  <si>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</si>
  <si>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</si>
  <si>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</si>
  <si>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</si>
  <si>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</si>
  <si>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</si>
  <si>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</si>
  <si>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</si>
  <si>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</si>
  <si>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</si>
  <si>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</si>
  <si>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</si>
  <si>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</si>
  <si>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</si>
  <si>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</si>
  <si>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</si>
  <si>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</si>
  <si>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</si>
  <si>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</si>
  <si>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</si>
  <si>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</si>
  <si>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</si>
  <si>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</si>
  <si>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</si>
  <si>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</si>
  <si>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</si>
  <si>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</si>
  <si>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</si>
  <si>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</si>
  <si>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</si>
  <si>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</si>
  <si>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</si>
  <si>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</si>
  <si>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</si>
  <si>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</si>
  <si>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</si>
  <si>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</si>
  <si>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</si>
  <si>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</si>
  <si>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</si>
  <si>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</si>
  <si>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</si>
  <si>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</si>
  <si>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</si>
  <si>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</si>
  <si>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</si>
  <si>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</si>
  <si>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</si>
  <si>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</si>
  <si>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</si>
  <si>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</si>
  <si>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</si>
  <si>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</si>
  <si>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</si>
  <si>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</si>
  <si>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</si>
  <si>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</si>
  <si>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</si>
  <si>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</si>
  <si>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</si>
  <si>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</si>
  <si>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</si>
  <si>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</si>
  <si>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</si>
  <si>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</si>
  <si>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</si>
  <si>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</si>
  <si>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</si>
  <si>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</si>
  <si>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</si>
  <si>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</si>
  <si>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</si>
  <si>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</si>
  <si>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</si>
  <si>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</si>
  <si>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</si>
  <si>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</si>
  <si>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</si>
  <si>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</si>
  <si>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</si>
  <si>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</si>
  <si>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</si>
  <si>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</si>
  <si>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</si>
  <si>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</si>
  <si>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</si>
  <si>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</si>
  <si>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</si>
  <si>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</si>
  <si>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</si>
  <si>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</si>
  <si>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</si>
  <si>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</si>
  <si>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</si>
  <si>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</si>
  <si>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</si>
  <si>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</si>
  <si>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</si>
  <si>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</si>
  <si>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</si>
  <si>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</si>
  <si>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</si>
  <si>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</si>
  <si>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</si>
  <si>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</si>
  <si>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</si>
  <si>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</si>
  <si>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</si>
  <si>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</si>
  <si>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</si>
  <si>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</si>
  <si>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</si>
  <si>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</si>
  <si>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</si>
  <si>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</si>
  <si>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</si>
  <si>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</si>
  <si>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</si>
  <si>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</si>
  <si>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</si>
  <si>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</si>
  <si>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</si>
  <si>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</si>
  <si>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</si>
  <si>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</si>
  <si>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</si>
  <si>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</si>
  <si>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</si>
  <si>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</si>
  <si>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</si>
  <si>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</si>
  <si>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</si>
  <si>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</si>
  <si>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</si>
  <si>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</si>
  <si>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</si>
  <si>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</si>
  <si>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</si>
  <si>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</si>
  <si>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</si>
  <si>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</si>
  <si>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</si>
  <si>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</si>
  <si>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</si>
  <si>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</si>
  <si>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</si>
  <si>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</si>
  <si>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</si>
  <si>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</si>
  <si>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</si>
  <si>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</si>
  <si>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</si>
  <si>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</si>
  <si>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</si>
  <si>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</si>
  <si>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</si>
  <si>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</si>
  <si>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</si>
  <si>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</si>
  <si>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</si>
  <si>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</si>
  <si>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</si>
  <si>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</si>
  <si>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</si>
  <si>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</si>
  <si>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</si>
  <si>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</si>
  <si>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</si>
  <si>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</si>
  <si>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</si>
  <si>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</si>
  <si>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</si>
  <si>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</si>
  <si>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</si>
  <si>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</si>
  <si>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</si>
  <si>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</si>
  <si>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</si>
  <si>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</si>
  <si>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</si>
  <si>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</si>
  <si>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</si>
  <si>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</si>
  <si>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</si>
  <si>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</si>
  <si>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</si>
  <si>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</si>
  <si>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</si>
  <si>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</si>
  <si>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</si>
  <si>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</si>
  <si>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</si>
  <si>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</si>
  <si>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</si>
  <si>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</si>
  <si>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</si>
  <si>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</si>
  <si>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</si>
  <si>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</si>
  <si>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</si>
  <si>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</si>
  <si>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</si>
  <si>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</si>
  <si>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</si>
  <si>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</si>
  <si>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</si>
  <si>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</si>
  <si>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</si>
  <si>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</si>
  <si>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</si>
  <si>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</si>
  <si>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</si>
  <si>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</si>
  <si>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</si>
  <si>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</si>
  <si>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</si>
  <si>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</si>
  <si>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</si>
  <si>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</si>
  <si>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</si>
  <si>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</si>
  <si>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</si>
  <si>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</si>
  <si>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</si>
  <si>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</si>
  <si>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</si>
  <si>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</si>
  <si>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</si>
  <si>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</si>
  <si>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</si>
  <si>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</si>
  <si>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</si>
  <si>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</si>
  <si>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</si>
  <si>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</si>
  <si>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</si>
  <si>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</si>
  <si>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</si>
  <si>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</si>
  <si>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</si>
  <si>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</si>
  <si>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</si>
  <si>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</si>
  <si>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</si>
  <si>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</si>
  <si>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</si>
  <si>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</si>
  <si>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</si>
  <si>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</si>
  <si>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</si>
  <si>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</si>
  <si>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</si>
  <si>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</si>
  <si>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</si>
  <si>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</si>
  <si>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</si>
  <si>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</si>
  <si>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</si>
  <si>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</si>
  <si>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</si>
  <si>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</si>
  <si>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</si>
  <si>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</si>
  <si>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</si>
  <si>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</si>
  <si>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</si>
  <si>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</si>
  <si>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</si>
  <si>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</si>
  <si>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</si>
  <si>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</si>
  <si>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</si>
  <si>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</si>
  <si>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</si>
  <si>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</si>
  <si>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</si>
  <si>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</si>
  <si>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</si>
  <si>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</si>
  <si>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</si>
  <si>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</si>
  <si>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</si>
  <si>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</si>
  <si>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</si>
  <si>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</si>
  <si>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</si>
  <si>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</si>
  <si>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</si>
  <si>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</si>
  <si>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</si>
  <si>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</si>
  <si>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</si>
  <si>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</si>
  <si>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</si>
  <si>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</si>
  <si>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</si>
  <si>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</si>
  <si>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</si>
  <si>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</si>
  <si>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</si>
  <si>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</si>
  <si>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</si>
  <si>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</si>
  <si>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</si>
  <si>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</si>
  <si>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</si>
  <si>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</si>
  <si>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</si>
  <si>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</si>
  <si>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</si>
  <si>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</si>
  <si>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</si>
  <si>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</si>
  <si>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</si>
  <si>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</si>
  <si>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</si>
  <si>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</si>
  <si>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</si>
  <si>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</si>
  <si>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</si>
  <si>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</si>
  <si>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</si>
  <si>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</si>
  <si>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</si>
  <si>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</si>
  <si>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</si>
  <si>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</si>
  <si>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</si>
  <si>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</si>
  <si>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</si>
  <si>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</si>
  <si>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</si>
  <si>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</si>
  <si>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</si>
  <si>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</si>
  <si>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</si>
  <si>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</si>
  <si>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</si>
  <si>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</si>
  <si>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</si>
  <si>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</si>
  <si>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</si>
  <si>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</si>
  <si>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</si>
  <si>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</si>
  <si>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</si>
  <si>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</si>
  <si>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</si>
  <si>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</si>
  <si>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</si>
  <si>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</si>
  <si>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</si>
  <si>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</si>
  <si>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</si>
  <si>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</si>
  <si>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</si>
  <si>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</si>
  <si>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</si>
  <si>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</si>
  <si>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</si>
  <si>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</si>
  <si>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</si>
  <si>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</si>
  <si>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</si>
  <si>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</si>
  <si>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</si>
  <si>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</si>
  <si>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</si>
  <si>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</si>
  <si>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</si>
  <si>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</si>
  <si>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</si>
  <si>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</si>
  <si>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</si>
  <si>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</si>
  <si>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</si>
  <si>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</si>
  <si>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</si>
  <si>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</si>
  <si>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</si>
  <si>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</si>
  <si>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</si>
  <si>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</si>
  <si>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</si>
  <si>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</si>
  <si>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</si>
  <si>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</si>
  <si>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</si>
  <si>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</si>
  <si>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</si>
  <si>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</si>
  <si>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</si>
  <si>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</si>
  <si>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</si>
  <si>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</si>
  <si>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</si>
  <si>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</si>
  <si>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</si>
  <si>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</si>
  <si>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</si>
  <si>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</si>
  <si>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</si>
  <si>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</si>
  <si>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</si>
  <si>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</si>
  <si>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</si>
  <si>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</si>
  <si>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</si>
  <si>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</si>
  <si>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</si>
  <si>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</si>
  <si>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</si>
  <si>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</si>
  <si>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</si>
  <si>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</si>
  <si>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</si>
  <si>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</si>
  <si>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</si>
  <si>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</si>
  <si>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</si>
  <si>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</si>
  <si>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</si>
  <si>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</si>
  <si>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</si>
  <si>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</si>
  <si>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</si>
  <si>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</si>
  <si>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</si>
  <si>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</si>
  <si>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</si>
  <si>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</si>
  <si>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</si>
  <si>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</si>
  <si>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</si>
  <si>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</si>
  <si>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</si>
  <si>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</si>
  <si>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</si>
  <si>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</si>
  <si>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</si>
  <si>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</si>
  <si>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</si>
  <si>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</si>
  <si>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</si>
  <si>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</si>
  <si>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</si>
  <si>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</si>
  <si>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</si>
  <si>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</si>
  <si>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</si>
  <si>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</si>
  <si>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</si>
  <si>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</si>
  <si>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</si>
  <si>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</si>
  <si>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</si>
  <si>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</si>
  <si>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</si>
  <si>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</si>
  <si>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</si>
  <si>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</si>
  <si>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</si>
  <si>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</si>
  <si>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</si>
  <si>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</si>
  <si>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</si>
  <si>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</si>
  <si>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</si>
  <si>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</si>
  <si>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</si>
  <si>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</si>
  <si>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</si>
  <si>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</si>
  <si>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</si>
  <si>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</si>
  <si>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</si>
  <si>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</si>
  <si>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</si>
  <si>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</si>
  <si>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</si>
  <si>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</si>
  <si>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</si>
  <si>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</si>
  <si>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</si>
  <si>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</si>
  <si>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</si>
  <si>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</si>
  <si>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</si>
  <si>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</si>
  <si>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</si>
  <si>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</si>
  <si>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</si>
  <si>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</si>
  <si>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</si>
  <si>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</si>
  <si>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</si>
  <si>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</si>
  <si>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</si>
  <si>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</si>
  <si>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</si>
  <si>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</si>
  <si>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</si>
  <si>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</si>
  <si>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</si>
  <si>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</si>
  <si>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</si>
  <si>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</si>
  <si>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</si>
  <si>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</si>
  <si>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</si>
  <si>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</si>
  <si>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</si>
  <si>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</si>
  <si>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</si>
  <si>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</si>
  <si>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</si>
  <si>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</si>
  <si>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</si>
  <si>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</si>
  <si>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</si>
  <si>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</si>
  <si>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</si>
  <si>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</si>
  <si>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</si>
  <si>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</si>
  <si>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</si>
  <si>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</si>
  <si>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</si>
  <si>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</si>
  <si>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</si>
  <si>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</si>
  <si>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</si>
  <si>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</si>
  <si>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</si>
  <si>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</si>
  <si>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</si>
  <si>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</si>
  <si>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</si>
  <si>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</si>
  <si>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</si>
  <si>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</si>
  <si>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</si>
  <si>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</si>
  <si>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</si>
  <si>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</si>
  <si>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</si>
  <si>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</si>
  <si>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</si>
  <si>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</si>
  <si>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</si>
  <si>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</si>
  <si>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</si>
  <si>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</si>
  <si>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</si>
  <si>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</si>
  <si>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</si>
  <si>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</si>
  <si>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</si>
  <si>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</si>
  <si>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</si>
  <si>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</si>
  <si>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</si>
  <si>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</si>
  <si>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</si>
  <si>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</si>
  <si>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</si>
  <si>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</si>
  <si>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</si>
  <si>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</si>
  <si>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</si>
  <si>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</si>
  <si>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</si>
  <si>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</si>
  <si>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</si>
  <si>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</si>
  <si>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</si>
  <si>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</si>
  <si>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</si>
  <si>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</si>
  <si>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</si>
  <si>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</si>
  <si>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</si>
  <si>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</si>
  <si>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</si>
  <si>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</si>
  <si>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</si>
  <si>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</si>
  <si>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</si>
  <si>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</si>
  <si>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</si>
  <si>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</si>
  <si>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</si>
  <si>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</si>
  <si>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</si>
  <si>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</si>
  <si>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</si>
  <si>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</si>
  <si>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</si>
  <si>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</si>
  <si>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</si>
  <si>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</si>
  <si>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</si>
  <si>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</si>
  <si>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</si>
  <si>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</si>
  <si>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</si>
  <si>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</si>
  <si>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</si>
  <si>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</si>
  <si>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</si>
  <si>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</si>
  <si>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</si>
  <si>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</si>
  <si>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</si>
  <si>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</si>
  <si>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</si>
  <si>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</si>
  <si>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</si>
  <si>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</si>
  <si>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</si>
  <si>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</si>
  <si>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</si>
  <si>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</si>
  <si>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</si>
  <si>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</si>
  <si>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</si>
  <si>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</si>
  <si>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</si>
  <si>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</si>
  <si>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</si>
  <si>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</si>
  <si>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</si>
  <si>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</si>
  <si>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</si>
  <si>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</si>
  <si>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</si>
  <si>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</si>
  <si>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</si>
  <si>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</si>
  <si>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</si>
  <si>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</si>
  <si>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</si>
  <si>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</si>
  <si>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</si>
  <si>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</si>
  <si>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</si>
  <si>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</si>
  <si>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</si>
  <si>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</si>
  <si>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</si>
  <si>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</si>
  <si>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</si>
  <si>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</si>
  <si>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</si>
  <si>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</si>
  <si>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</si>
  <si>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</si>
  <si>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</si>
  <si>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</si>
  <si>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</si>
  <si>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</si>
  <si>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</si>
  <si>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</si>
  <si>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</si>
  <si>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</si>
  <si>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</si>
  <si>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</si>
  <si>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</si>
  <si>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</si>
  <si>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</si>
  <si>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</si>
  <si>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</si>
  <si>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</si>
  <si>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</si>
  <si>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</si>
  <si>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</si>
  <si>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</si>
  <si>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</si>
  <si>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</si>
  <si>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</si>
  <si>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</si>
  <si>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</si>
  <si>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</si>
  <si>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</si>
  <si>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</si>
  <si>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</si>
  <si>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</si>
  <si>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</si>
  <si>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</si>
  <si>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</si>
  <si>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</si>
  <si>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</si>
  <si>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</si>
  <si>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</si>
  <si>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</si>
  <si>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</si>
  <si>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</si>
  <si>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</si>
  <si>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</si>
  <si>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</si>
  <si>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</si>
  <si>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</si>
  <si>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</si>
  <si>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</si>
  <si>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</si>
  <si>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</si>
  <si>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</si>
  <si>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</si>
  <si>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</si>
  <si>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</si>
  <si>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</si>
  <si>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</si>
  <si>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</si>
  <si>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</si>
  <si>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</si>
  <si>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</si>
  <si>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</si>
  <si>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</si>
  <si>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</si>
  <si>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</si>
  <si>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</si>
  <si>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</si>
  <si>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</si>
  <si>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</si>
  <si>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</si>
  <si>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</si>
  <si>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</si>
  <si>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</si>
  <si>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</si>
  <si>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</si>
  <si>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</si>
  <si>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</si>
  <si>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</si>
  <si>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</si>
  <si>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</si>
  <si>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</si>
  <si>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</si>
  <si>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</si>
  <si>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</si>
  <si>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</si>
  <si>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</si>
  <si>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</si>
  <si>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</si>
  <si>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</si>
  <si>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</si>
  <si>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</si>
  <si>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</si>
  <si>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</si>
  <si>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</si>
  <si>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</si>
  <si>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</si>
  <si>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</si>
  <si>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</si>
  <si>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</si>
  <si>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</si>
  <si>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</si>
  <si>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</si>
  <si>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</si>
  <si>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</si>
  <si>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</si>
  <si>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</si>
  <si>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</si>
  <si>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</si>
  <si>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</si>
  <si>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</si>
  <si>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</si>
  <si>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</si>
  <si>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</si>
  <si>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</si>
  <si>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</si>
  <si>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</si>
  <si>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</si>
  <si>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</si>
  <si>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</si>
  <si>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</si>
  <si>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</si>
  <si>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</si>
  <si>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</si>
  <si>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</si>
  <si>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</si>
  <si>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</si>
  <si>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</si>
  <si>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</si>
  <si>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</si>
  <si>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</si>
  <si>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</si>
  <si>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</si>
  <si>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</si>
  <si>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</si>
  <si>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</si>
  <si>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</si>
  <si>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</si>
  <si>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</si>
  <si>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</si>
  <si>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</si>
  <si>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</si>
  <si>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</si>
  <si>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</si>
  <si>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</si>
  <si>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</si>
  <si>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</si>
  <si>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</si>
  <si>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</si>
  <si>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</si>
  <si>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</si>
  <si>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</si>
  <si>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</si>
  <si>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</si>
  <si>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</si>
  <si>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</si>
  <si>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</si>
  <si>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</si>
  <si>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</si>
  <si>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</si>
  <si>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</si>
  <si>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</si>
  <si>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</si>
  <si>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</si>
  <si>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</si>
  <si>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</si>
  <si>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</si>
  <si>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</si>
  <si>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</si>
  <si>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</si>
  <si>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</si>
  <si>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</si>
  <si>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</si>
  <si>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</si>
  <si>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</si>
  <si>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</si>
  <si>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</si>
  <si>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</si>
  <si>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</si>
  <si>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</si>
  <si>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</si>
  <si>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</si>
  <si>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</si>
  <si>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</si>
  <si>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</si>
  <si>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</si>
  <si>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</si>
  <si>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</si>
  <si>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</si>
  <si>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</si>
  <si>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</si>
  <si>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</si>
  <si>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</si>
  <si>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</si>
  <si>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</si>
  <si>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</si>
  <si>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</si>
  <si>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</si>
  <si>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</si>
  <si>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</si>
  <si>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</si>
  <si>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</si>
  <si>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</si>
  <si>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</si>
  <si>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</si>
  <si>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</si>
  <si>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</si>
  <si>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</si>
  <si>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</si>
  <si>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</si>
  <si>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</si>
  <si>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</si>
  <si>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</si>
  <si>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</si>
  <si>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</si>
  <si>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</si>
  <si>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</si>
  <si>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</si>
  <si>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</si>
  <si>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</si>
  <si>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</si>
  <si>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</si>
  <si>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</si>
  <si>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</si>
  <si>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</si>
  <si>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</si>
  <si>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</si>
  <si>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</si>
  <si>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</si>
  <si>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</si>
  <si>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</si>
  <si>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</si>
  <si>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</si>
  <si>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</si>
  <si>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</si>
  <si>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</si>
  <si>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</si>
  <si>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</si>
  <si>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</si>
  <si>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</si>
  <si>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</si>
  <si>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</si>
  <si>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</si>
  <si>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</si>
  <si>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</si>
  <si>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</si>
  <si>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</si>
  <si>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</si>
  <si>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</si>
  <si>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</si>
  <si>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</si>
  <si>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</si>
  <si>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</si>
  <si>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</si>
  <si>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</si>
  <si>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</si>
  <si>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</si>
  <si>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</si>
  <si>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</si>
  <si>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</si>
  <si>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</si>
  <si>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</si>
  <si>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</si>
  <si>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</si>
  <si>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</si>
  <si>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</si>
  <si>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</si>
  <si>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</si>
  <si>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</si>
  <si>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</si>
  <si>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</si>
  <si>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</si>
  <si>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</si>
  <si>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</si>
  <si>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</si>
  <si>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</si>
  <si>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</si>
  <si>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</si>
  <si>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</si>
  <si>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</si>
  <si>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</si>
  <si>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</si>
  <si>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</si>
  <si>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</si>
  <si>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</si>
  <si>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</si>
  <si>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</si>
  <si>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</si>
  <si>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</si>
  <si>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</si>
  <si>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</si>
  <si>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</si>
  <si>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</si>
  <si>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</si>
  <si>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</si>
  <si>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</si>
  <si>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</si>
  <si>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</si>
  <si>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</si>
  <si>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</si>
  <si>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</si>
  <si>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</si>
  <si>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</si>
  <si>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</si>
  <si>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</si>
  <si>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</si>
  <si>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</si>
  <si>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</si>
  <si>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</si>
  <si>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</si>
  <si>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</si>
  <si>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</si>
  <si>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</si>
  <si>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</si>
  <si>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</si>
  <si>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</si>
  <si>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</si>
  <si>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</si>
  <si>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</si>
  <si>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</si>
  <si>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</si>
  <si>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</si>
  <si>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</si>
  <si>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</si>
  <si>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</si>
  <si>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</si>
  <si>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</si>
  <si>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</si>
  <si>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</si>
  <si>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</si>
  <si>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</si>
  <si>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</si>
  <si>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</si>
  <si>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</si>
  <si>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</si>
  <si>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</si>
  <si>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</si>
  <si>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</si>
  <si>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</si>
  <si>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</si>
  <si>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</si>
  <si>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</si>
  <si>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</si>
  <si>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</si>
  <si>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</si>
  <si>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</si>
  <si>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</si>
  <si>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</si>
  <si>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</si>
  <si>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</si>
  <si>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</si>
  <si>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</si>
  <si>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</si>
  <si>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</si>
  <si>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</si>
  <si>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</si>
  <si>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</si>
  <si>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</si>
  <si>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</si>
  <si>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</si>
  <si>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</si>
  <si>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</si>
  <si>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</si>
  <si>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</si>
  <si>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</si>
  <si>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</si>
  <si>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</si>
  <si>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</si>
  <si>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</si>
  <si>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</si>
  <si>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</si>
  <si>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</si>
  <si>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</si>
  <si>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</si>
  <si>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</si>
  <si>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</si>
  <si>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</si>
  <si>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</si>
  <si>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</si>
  <si>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</si>
  <si>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</si>
  <si>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</si>
  <si>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</si>
  <si>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</si>
  <si>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</si>
  <si>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</si>
  <si>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</si>
  <si>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</si>
  <si>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</si>
  <si>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</si>
  <si>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</si>
  <si>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</si>
  <si>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</si>
  <si>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</si>
  <si>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</si>
  <si>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</si>
  <si>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</si>
  <si>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</si>
  <si>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</si>
  <si>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</si>
  <si>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</si>
  <si>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</si>
  <si>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</si>
  <si>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</si>
  <si>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</si>
  <si>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</si>
  <si>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</si>
  <si>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</si>
  <si>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</si>
  <si>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</si>
  <si>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</si>
  <si>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</si>
  <si>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</si>
  <si>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</si>
  <si>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</si>
  <si>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</si>
  <si>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</si>
  <si>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</si>
  <si>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</si>
  <si>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</si>
  <si>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</si>
  <si>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</si>
  <si>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</si>
  <si>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</si>
  <si>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</si>
  <si>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</si>
  <si>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</si>
  <si>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</si>
  <si>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</si>
  <si>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</si>
  <si>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</si>
  <si>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</si>
  <si>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</si>
  <si>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</si>
  <si>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</si>
  <si>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</si>
  <si>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</si>
  <si>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</si>
  <si>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</si>
  <si>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</si>
  <si>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</si>
  <si>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</si>
  <si>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</si>
  <si>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</si>
  <si>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</si>
  <si>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</si>
  <si>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</si>
  <si>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</si>
  <si>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</si>
  <si>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</si>
  <si>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</si>
  <si>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</si>
  <si>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</si>
  <si>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</si>
  <si>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</si>
  <si>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</si>
  <si>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</si>
  <si>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</si>
  <si>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</si>
  <si>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</si>
  <si>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</si>
  <si>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</si>
  <si>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</si>
  <si>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</si>
  <si>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</si>
  <si>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</si>
  <si>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</si>
  <si>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</si>
  <si>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</si>
  <si>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</si>
  <si>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</si>
  <si>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</si>
  <si>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</si>
  <si>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</si>
  <si>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</si>
  <si>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</si>
  <si>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</si>
  <si>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</si>
  <si>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</si>
  <si>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</si>
  <si>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</si>
  <si>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</si>
  <si>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</si>
  <si>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</si>
  <si>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</si>
  <si>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</si>
  <si>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</si>
  <si>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</si>
  <si>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</si>
  <si>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</si>
  <si>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</si>
  <si>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</si>
  <si>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</si>
  <si>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</si>
  <si>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</si>
  <si>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</si>
  <si>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</si>
  <si>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</si>
  <si>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</si>
  <si>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</si>
  <si>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</si>
  <si>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</si>
  <si>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</si>
  <si>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</si>
  <si>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</si>
  <si>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</si>
  <si>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</si>
  <si>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</si>
  <si>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</si>
  <si>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</si>
  <si>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</si>
  <si>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</si>
  <si>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</si>
  <si>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</si>
  <si>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</si>
  <si>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</si>
  <si>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</si>
  <si>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</si>
  <si>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</si>
  <si>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</si>
  <si>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</si>
  <si>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</si>
  <si>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</si>
  <si>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</si>
  <si>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</si>
  <si>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</si>
  <si>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</si>
  <si>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</si>
  <si>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</si>
  <si>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</si>
  <si>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</si>
  <si>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</si>
  <si>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</si>
  <si>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</si>
  <si>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</si>
  <si>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</si>
  <si>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</si>
  <si>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</si>
  <si>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</si>
  <si>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</si>
  <si>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</si>
  <si>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</si>
  <si>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</si>
  <si>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</si>
  <si>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</si>
  <si>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</si>
  <si>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</si>
  <si>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</si>
  <si>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</si>
  <si>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</si>
  <si>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</si>
  <si>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</si>
  <si>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</si>
  <si>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</si>
  <si>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</si>
  <si>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</si>
  <si>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</si>
  <si>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</si>
  <si>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</si>
  <si>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</si>
  <si>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</si>
  <si>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</si>
  <si>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</si>
  <si>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</si>
  <si>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</si>
  <si>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</si>
  <si>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</si>
  <si>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</si>
  <si>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</si>
  <si>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</si>
  <si>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</si>
  <si>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</si>
  <si>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</si>
  <si>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</si>
  <si>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</si>
  <si>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</si>
  <si>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</si>
  <si>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</si>
  <si>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</si>
  <si>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</si>
  <si>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</si>
  <si>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</si>
  <si>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</si>
  <si>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</si>
  <si>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</si>
  <si>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</si>
  <si>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</si>
  <si>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</si>
  <si>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</si>
  <si>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</si>
  <si>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</si>
  <si>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</si>
  <si>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</si>
  <si>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</si>
  <si>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</si>
  <si>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</si>
  <si>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</si>
  <si>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</si>
  <si>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</si>
  <si>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</si>
  <si>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</si>
  <si>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</si>
  <si>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</si>
  <si>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</si>
  <si>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</si>
  <si>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</si>
  <si>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</si>
  <si>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</si>
  <si>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</si>
  <si>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</si>
  <si>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</si>
  <si>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</si>
  <si>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</si>
  <si>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</si>
  <si>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</si>
  <si>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</si>
  <si>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</si>
  <si>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</si>
  <si>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</si>
  <si>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</si>
  <si>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</si>
  <si>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</si>
  <si>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</si>
  <si>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</si>
  <si>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</si>
  <si>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</si>
  <si>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</si>
  <si>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</si>
  <si>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</si>
  <si>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</si>
  <si>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</si>
  <si>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</si>
  <si>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</si>
  <si>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</si>
  <si>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</si>
  <si>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</si>
  <si>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</si>
  <si>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</si>
  <si>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</si>
  <si>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</si>
  <si>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</si>
  <si>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</si>
  <si>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</si>
  <si>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</si>
  <si>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</si>
  <si>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</si>
  <si>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</si>
  <si>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</si>
  <si>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</si>
  <si>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</si>
  <si>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</si>
  <si>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</si>
  <si>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</si>
  <si>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</si>
  <si>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</si>
  <si>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</si>
  <si>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</si>
  <si>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</si>
  <si>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</si>
  <si>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</si>
  <si>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</si>
  <si>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</si>
  <si>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</si>
  <si>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</si>
  <si>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</si>
  <si>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</si>
  <si>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</si>
  <si>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</si>
  <si>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</si>
  <si>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</si>
  <si>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</si>
  <si>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</si>
  <si>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</si>
  <si>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</si>
  <si>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</si>
  <si>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</si>
  <si>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</si>
  <si>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</si>
  <si>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</si>
  <si>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</si>
  <si>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</si>
  <si>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</si>
  <si>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</si>
  <si>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</si>
  <si>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</si>
  <si>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</si>
  <si>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</si>
  <si>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</si>
  <si>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</si>
  <si>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</si>
  <si>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</si>
  <si>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</si>
  <si>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</si>
  <si>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</si>
  <si>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</si>
  <si>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</si>
  <si>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</si>
  <si>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</si>
  <si>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</si>
  <si>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</si>
  <si>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</si>
  <si>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</si>
  <si>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</si>
  <si>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</si>
  <si>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</si>
  <si>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</si>
  <si>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</si>
  <si>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</si>
  <si>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</si>
  <si>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</si>
  <si>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</si>
  <si>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</si>
  <si>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</si>
  <si>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</si>
  <si>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</si>
  <si>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</si>
  <si>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</si>
  <si>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</si>
  <si>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</si>
  <si>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</si>
  <si>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</si>
  <si>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</si>
  <si>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</si>
  <si>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</si>
  <si>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</si>
  <si>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</si>
  <si>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</si>
  <si>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</si>
  <si>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</si>
  <si>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</si>
  <si>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</si>
  <si>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</si>
  <si>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</si>
  <si>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</si>
  <si>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</si>
  <si>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</si>
  <si>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</si>
  <si>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</si>
  <si>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</si>
  <si>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</si>
  <si>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</si>
  <si>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</si>
  <si>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</si>
  <si>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</si>
  <si>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</si>
  <si>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</si>
  <si>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</si>
  <si>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</si>
  <si>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</si>
  <si>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</si>
  <si>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</si>
  <si>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</si>
  <si>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</si>
  <si>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</si>
  <si>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</si>
  <si>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</si>
  <si>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</si>
  <si>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</si>
  <si>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</si>
  <si>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</si>
  <si>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</si>
  <si>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</si>
  <si>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</si>
  <si>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</si>
  <si>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</si>
  <si>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</si>
  <si>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</si>
  <si>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</si>
  <si>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</si>
  <si>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</si>
  <si>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</si>
  <si>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</si>
  <si>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</si>
  <si>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</si>
  <si>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</si>
  <si>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</si>
  <si>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</si>
  <si>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</si>
  <si>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</si>
  <si>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</si>
  <si>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</si>
  <si>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</si>
  <si>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</si>
  <si>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</si>
  <si>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</si>
  <si>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</si>
  <si>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</si>
  <si>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</si>
  <si>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</si>
  <si>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</si>
  <si>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</si>
  <si>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</si>
  <si>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</si>
  <si>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</si>
  <si>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</si>
  <si>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</si>
  <si>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</si>
  <si>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</si>
  <si>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</si>
  <si>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</si>
  <si>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</si>
  <si>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</si>
  <si>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</si>
  <si>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</si>
  <si>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</si>
  <si>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</si>
  <si>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</si>
  <si>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</si>
  <si>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</si>
  <si>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</si>
  <si>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</si>
  <si>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</si>
  <si>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</si>
  <si>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</si>
  <si>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</si>
  <si>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</si>
  <si>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</si>
  <si>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</si>
  <si>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</si>
  <si>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</si>
  <si>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</si>
  <si>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</si>
  <si>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</si>
  <si>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</si>
  <si>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</si>
  <si>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</si>
  <si>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</si>
  <si>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</si>
  <si>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</si>
  <si>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</si>
  <si>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</si>
  <si>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</si>
  <si>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</si>
  <si>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</si>
  <si>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</si>
  <si>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</si>
  <si>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</si>
  <si>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</si>
  <si>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</si>
  <si>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</si>
  <si>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</si>
  <si>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</si>
  <si>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</si>
  <si>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</si>
  <si>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</si>
  <si>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</si>
  <si>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</si>
  <si>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</si>
  <si>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</si>
  <si>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</si>
  <si>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</si>
  <si>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</si>
  <si>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</si>
  <si>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</si>
  <si>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</si>
  <si>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</si>
  <si>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</si>
  <si>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</si>
  <si>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</si>
  <si>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</si>
  <si>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</si>
  <si>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</si>
  <si>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</si>
  <si>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</si>
  <si>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</si>
  <si>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</si>
  <si>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</si>
  <si>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</si>
  <si>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</si>
  <si>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</si>
  <si>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</si>
  <si>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</si>
  <si>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</si>
  <si>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</si>
  <si>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</si>
  <si>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</si>
  <si>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</si>
  <si>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</si>
  <si>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</si>
  <si>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</si>
  <si>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</si>
  <si>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</si>
  <si>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</si>
  <si>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</si>
  <si>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</si>
  <si>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</si>
  <si>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</si>
  <si>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</si>
  <si>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</si>
  <si>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</si>
  <si>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</si>
  <si>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</si>
  <si>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</si>
  <si>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</si>
  <si>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</si>
  <si>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</si>
  <si>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</si>
  <si>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</si>
  <si>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</si>
  <si>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</si>
  <si>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</si>
  <si>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</si>
  <si>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</si>
  <si>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</si>
  <si>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</si>
  <si>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</si>
  <si>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</si>
  <si>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</si>
  <si>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</si>
  <si>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</si>
  <si>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</si>
  <si>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</si>
  <si>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</si>
  <si>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</si>
  <si>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</si>
  <si>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</si>
  <si>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</si>
  <si>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</si>
  <si>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</si>
  <si>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</si>
  <si>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</si>
  <si>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</si>
  <si>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</si>
  <si>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</si>
  <si>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</si>
  <si>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</si>
  <si>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</si>
  <si>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</si>
  <si>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</si>
  <si>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</si>
  <si>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</si>
  <si>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</si>
  <si>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</si>
  <si>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</si>
  <si>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</si>
  <si>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</si>
  <si>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</si>
  <si>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</si>
  <si>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</si>
  <si>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</si>
  <si>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</si>
  <si>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</si>
  <si>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</si>
  <si>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</si>
  <si>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</si>
  <si>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</si>
  <si>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</si>
  <si>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</si>
  <si>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</si>
  <si>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</si>
  <si>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</si>
  <si>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</si>
  <si>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</si>
  <si>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</si>
  <si>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</si>
  <si>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</si>
  <si>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</si>
  <si>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</si>
  <si>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</si>
  <si>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</si>
  <si>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</si>
  <si>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</si>
  <si>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</si>
  <si>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</si>
  <si>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</si>
  <si>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</si>
  <si>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</si>
  <si>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</si>
  <si>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</si>
  <si>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</si>
  <si>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</si>
  <si>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</si>
  <si>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</si>
  <si>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</si>
  <si>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</si>
  <si>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</si>
  <si>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</si>
  <si>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</si>
  <si>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</si>
  <si>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</si>
  <si>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</si>
  <si>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</si>
  <si>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</si>
  <si>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</si>
  <si>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</si>
  <si>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</si>
  <si>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</si>
  <si>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</si>
  <si>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</si>
  <si>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</si>
  <si>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</si>
  <si>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</si>
  <si>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</si>
  <si>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</si>
  <si>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</si>
  <si>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</si>
  <si>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</si>
  <si>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</si>
  <si>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</si>
  <si>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</si>
  <si>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</si>
  <si>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</si>
  <si>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</si>
  <si>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</si>
  <si>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</si>
  <si>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</si>
  <si>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</si>
  <si>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</si>
  <si>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</si>
  <si>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</si>
  <si>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</si>
  <si>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</si>
  <si>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</si>
  <si>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</si>
  <si>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</si>
  <si>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</si>
  <si>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</si>
  <si>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</si>
  <si>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</si>
  <si>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</si>
  <si>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</si>
  <si>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</si>
  <si>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</si>
  <si>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</si>
  <si>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</si>
  <si>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</si>
  <si>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</si>
  <si>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</si>
  <si>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</si>
  <si>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</si>
  <si>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</si>
  <si>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</si>
  <si>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</si>
  <si>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</si>
  <si>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</si>
  <si>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</si>
  <si>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</si>
  <si>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</si>
  <si>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</si>
  <si>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</si>
  <si>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</si>
  <si>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</si>
  <si>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</si>
  <si>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</si>
  <si>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</si>
  <si>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</si>
  <si>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</si>
  <si>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</si>
  <si>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</si>
  <si>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</si>
  <si>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</si>
  <si>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</si>
  <si>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</si>
  <si>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</si>
  <si>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</si>
  <si>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</si>
  <si>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</si>
  <si>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</si>
  <si>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</si>
  <si>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</si>
  <si>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</si>
  <si>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</si>
  <si>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</si>
  <si>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</si>
  <si>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</si>
  <si>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</si>
  <si>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</si>
  <si>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</si>
  <si>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</si>
  <si>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</si>
  <si>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</si>
  <si>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</si>
  <si>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</si>
  <si>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</si>
  <si>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</si>
  <si>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</si>
  <si>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</si>
  <si>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</si>
  <si>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</si>
  <si>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</si>
  <si>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</si>
  <si>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</si>
  <si>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</si>
  <si>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</si>
  <si>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</si>
  <si>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</si>
  <si>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</si>
  <si>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</si>
  <si>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</si>
  <si>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</si>
  <si>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</si>
  <si>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</si>
  <si>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</si>
  <si>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</si>
  <si>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</si>
  <si>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</si>
  <si>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</si>
  <si>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</si>
  <si>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</si>
  <si>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</si>
  <si>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</si>
  <si>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</si>
  <si>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</si>
  <si>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</si>
  <si>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</si>
  <si>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</si>
  <si>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</si>
  <si>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</si>
  <si>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</si>
  <si>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</si>
  <si>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</si>
  <si>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</si>
  <si>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</si>
  <si>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</si>
  <si>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</si>
  <si>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</si>
  <si>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</si>
  <si>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</si>
  <si>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</si>
  <si>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</si>
  <si>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</si>
  <si>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</si>
  <si>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</si>
  <si>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</si>
  <si>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</si>
  <si>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</si>
  <si>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</si>
  <si>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</si>
  <si>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</si>
  <si>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</si>
  <si>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</si>
  <si>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</si>
  <si>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</si>
  <si>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</si>
  <si>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</si>
  <si>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</si>
  <si>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</si>
  <si>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</si>
  <si>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</si>
  <si>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</si>
  <si>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</si>
  <si>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</si>
  <si>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</si>
  <si>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</si>
  <si>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</si>
  <si>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</si>
  <si>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</si>
  <si>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</si>
  <si>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</si>
  <si>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</si>
  <si>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</si>
  <si>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</si>
  <si>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</si>
  <si>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</si>
  <si>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</si>
  <si>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</si>
  <si>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</si>
  <si>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</si>
  <si>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</si>
  <si>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</si>
  <si>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</si>
  <si>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</si>
  <si>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</si>
  <si>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</si>
  <si>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</si>
  <si>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</si>
  <si>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</si>
  <si>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</si>
  <si>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</si>
  <si>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</si>
  <si>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</si>
  <si>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</si>
  <si>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</si>
  <si>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</si>
  <si>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</si>
  <si>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</si>
  <si>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</si>
  <si>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</si>
  <si>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</si>
  <si>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</si>
  <si>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</si>
  <si>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</si>
  <si>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</si>
  <si>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</si>
  <si>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</si>
  <si>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</si>
  <si>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</si>
  <si>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</si>
  <si>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</si>
  <si>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</si>
  <si>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</si>
  <si>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</si>
  <si>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</si>
  <si>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</si>
  <si>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</si>
  <si>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</si>
  <si>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</si>
  <si>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</si>
  <si>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</si>
  <si>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</si>
  <si>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</si>
  <si>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</si>
  <si>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</si>
  <si>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</si>
  <si>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</si>
  <si>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</si>
  <si>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</si>
  <si>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</si>
  <si>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</si>
  <si>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</si>
  <si>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</si>
  <si>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</si>
  <si>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</si>
  <si>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</si>
  <si>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</si>
  <si>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</si>
  <si>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</si>
  <si>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</si>
  <si>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</si>
  <si>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</si>
  <si>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</si>
  <si>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</si>
  <si>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</si>
  <si>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</si>
  <si>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</si>
  <si>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</si>
  <si>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</si>
  <si>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</si>
  <si>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</si>
  <si>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</si>
  <si>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</si>
  <si>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</si>
  <si>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</si>
  <si>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</si>
  <si>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</si>
  <si>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</si>
  <si>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</si>
  <si>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</si>
  <si>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</si>
  <si>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</si>
  <si>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</si>
  <si>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</si>
  <si>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</si>
  <si>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</si>
  <si>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</si>
  <si>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</si>
  <si>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</si>
  <si>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</si>
  <si>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</si>
  <si>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</si>
  <si>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</si>
  <si>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</si>
  <si>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</si>
  <si>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</si>
  <si>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</si>
  <si>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</si>
  <si>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</si>
  <si>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</si>
  <si>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</si>
  <si>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</si>
  <si>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</si>
  <si>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</si>
  <si>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</si>
  <si>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</si>
  <si>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</si>
  <si>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</si>
  <si>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</si>
  <si>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</si>
  <si>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</si>
  <si>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</si>
  <si>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</si>
  <si>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</si>
  <si>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</si>
  <si>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</si>
  <si>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</si>
  <si>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</si>
  <si>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</si>
  <si>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</si>
  <si>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</si>
  <si>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</si>
  <si>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</si>
  <si>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</si>
  <si>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</si>
  <si>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</si>
  <si>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</si>
  <si>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</si>
  <si>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</si>
  <si>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</si>
  <si>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</si>
  <si>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</si>
  <si>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</si>
  <si>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</si>
  <si>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</si>
  <si>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</si>
  <si>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</si>
  <si>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</si>
  <si>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</si>
  <si>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</si>
  <si>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</si>
  <si>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</si>
  <si>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</si>
  <si>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</si>
  <si>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</si>
  <si>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</si>
  <si>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</si>
  <si>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</si>
  <si>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</si>
  <si>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</si>
  <si>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</si>
  <si>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</si>
  <si>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</si>
  <si>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</si>
  <si>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</si>
  <si>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</si>
  <si>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</si>
  <si>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</si>
  <si>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</si>
  <si>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</si>
  <si>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</si>
  <si>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</si>
  <si>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</si>
  <si>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</si>
  <si>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</si>
  <si>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</si>
  <si>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</si>
  <si>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</si>
  <si>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</si>
  <si>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</si>
  <si>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</si>
  <si>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</si>
  <si>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</si>
  <si>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</si>
  <si>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</si>
  <si>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</si>
  <si>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</si>
  <si>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</si>
  <si>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</si>
  <si>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</si>
  <si>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</si>
  <si>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</si>
  <si>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</si>
  <si>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</si>
  <si>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</si>
  <si>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</si>
  <si>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</si>
  <si>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</si>
  <si>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</si>
  <si>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</si>
  <si>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</si>
  <si>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</si>
  <si>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</si>
  <si>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</si>
  <si>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</si>
  <si>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</si>
  <si>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</si>
  <si>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</si>
  <si>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</si>
  <si>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</si>
  <si>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</si>
  <si>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</si>
  <si>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</si>
  <si>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</si>
  <si>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</si>
  <si>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</si>
  <si>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</si>
  <si>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</si>
  <si>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</si>
  <si>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</si>
  <si>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</si>
  <si>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</si>
  <si>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</si>
  <si>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</si>
  <si>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</si>
  <si>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</si>
  <si>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</si>
  <si>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</si>
  <si>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</si>
  <si>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</si>
  <si>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</si>
  <si>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</si>
  <si>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</si>
  <si>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</si>
  <si>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</si>
  <si>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</si>
  <si>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</si>
  <si>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</si>
  <si>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</si>
  <si>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</si>
  <si>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</si>
  <si>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</si>
  <si>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</si>
  <si>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</si>
  <si>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</si>
  <si>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</si>
  <si>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</si>
  <si>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</si>
  <si>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</si>
  <si>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</si>
  <si>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</si>
  <si>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</si>
  <si>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</si>
  <si>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</si>
  <si>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</si>
  <si>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</si>
  <si>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</si>
  <si>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</si>
  <si>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</si>
  <si>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</si>
  <si>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</si>
  <si>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</si>
  <si>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</si>
  <si>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</si>
  <si>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</si>
  <si>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</si>
  <si>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</si>
  <si>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</si>
  <si>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</si>
  <si>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</si>
  <si>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</si>
  <si>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</si>
  <si>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</si>
  <si>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</si>
  <si>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</si>
  <si>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</si>
  <si>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</si>
  <si>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</si>
  <si>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</si>
  <si>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</si>
  <si>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</si>
  <si>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</si>
  <si>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</si>
  <si>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</si>
  <si>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</si>
  <si>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</si>
  <si>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</si>
  <si>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</si>
  <si>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</si>
  <si>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</si>
  <si>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</si>
  <si>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</si>
  <si>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</si>
  <si>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</si>
  <si>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</si>
  <si>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</si>
  <si>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</si>
  <si>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</si>
  <si>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</si>
  <si>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</si>
  <si>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</si>
  <si>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</si>
  <si>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</si>
  <si>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</si>
  <si>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</si>
  <si>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</si>
  <si>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</si>
  <si>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</si>
  <si>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</si>
  <si>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</si>
  <si>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</si>
  <si>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</si>
  <si>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</si>
  <si>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</si>
  <si>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</si>
  <si>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</si>
  <si>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</si>
  <si>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</si>
  <si>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</si>
  <si>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</si>
  <si>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</si>
  <si>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</si>
  <si>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</si>
  <si>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</si>
  <si>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</si>
  <si>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</si>
  <si>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</si>
  <si>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</si>
  <si>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</si>
  <si>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</si>
  <si>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</si>
  <si>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</si>
  <si>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</si>
  <si>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</si>
  <si>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</si>
  <si>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</si>
  <si>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</si>
  <si>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</si>
  <si>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</si>
  <si>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</si>
  <si>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</si>
  <si>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</si>
  <si>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</si>
  <si>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</si>
  <si>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</si>
  <si>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</si>
  <si>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</si>
  <si>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</si>
  <si>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</si>
  <si>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</si>
  <si>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</si>
  <si>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</si>
  <si>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</si>
  <si>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</si>
  <si>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</si>
  <si>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</si>
  <si>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</si>
  <si>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</si>
  <si>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</si>
  <si>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</si>
  <si>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</si>
  <si>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</si>
  <si>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</si>
  <si>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</si>
  <si>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</si>
  <si>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</si>
  <si>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</si>
  <si>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</si>
  <si>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</si>
  <si>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</si>
  <si>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</si>
  <si>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</si>
  <si>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</si>
  <si>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</si>
  <si>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</si>
  <si>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</si>
  <si>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</si>
  <si>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</si>
  <si>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</si>
  <si>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</si>
  <si>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</si>
  <si>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</si>
  <si>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</si>
  <si>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</si>
  <si>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</si>
  <si>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</si>
  <si>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</si>
  <si>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</si>
  <si>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</si>
  <si>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</si>
  <si>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</si>
  <si>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</si>
  <si>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</si>
  <si>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</si>
  <si>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</si>
  <si>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</si>
  <si>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</si>
  <si>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</si>
  <si>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</si>
  <si>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</si>
  <si>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</si>
  <si>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</si>
  <si>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</si>
  <si>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</si>
  <si>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</si>
  <si>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</si>
  <si>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</si>
  <si>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</si>
  <si>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</si>
  <si>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</si>
  <si>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</si>
  <si>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</si>
  <si>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</si>
  <si>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</si>
  <si>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</si>
  <si>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</si>
  <si>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</si>
  <si>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</si>
  <si>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</si>
  <si>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</si>
  <si>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</si>
  <si>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</si>
  <si>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</si>
  <si>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</si>
  <si>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</si>
  <si>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</si>
  <si>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</si>
  <si>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</si>
  <si>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</si>
  <si>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</si>
  <si>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</si>
  <si>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</si>
  <si>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</si>
  <si>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</si>
  <si>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</si>
  <si>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</si>
  <si>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</si>
  <si>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</si>
  <si>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</si>
  <si>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</si>
  <si>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</si>
  <si>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</si>
  <si>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</si>
  <si>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</si>
  <si>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</si>
  <si>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</si>
  <si>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</si>
  <si>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</si>
  <si>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</si>
  <si>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</si>
  <si>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</si>
  <si>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</si>
  <si>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</si>
  <si>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</si>
  <si>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</si>
  <si>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</si>
  <si>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</si>
  <si>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</si>
  <si>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</si>
  <si>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</si>
  <si>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</si>
  <si>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</si>
  <si>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</si>
  <si>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</si>
  <si>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</si>
  <si>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</si>
  <si>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</si>
  <si>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</si>
  <si>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</si>
  <si>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</si>
  <si>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</si>
  <si>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</si>
  <si>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</si>
  <si>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</si>
  <si>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</si>
  <si>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</si>
  <si>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</si>
  <si>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</si>
  <si>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</si>
  <si>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</si>
  <si>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</si>
  <si>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</si>
  <si>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</si>
  <si>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</si>
  <si>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</si>
  <si>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</si>
  <si>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</si>
  <si>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</si>
  <si>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</si>
  <si>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</si>
  <si>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</si>
  <si>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</si>
  <si>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</si>
  <si>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</si>
  <si>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</si>
  <si>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</si>
  <si>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</si>
  <si>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</si>
  <si>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</si>
  <si>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</si>
  <si>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</si>
  <si>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</si>
  <si>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</si>
  <si>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</si>
  <si>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</si>
  <si>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</si>
  <si>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</si>
  <si>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</si>
  <si>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</si>
  <si>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</si>
  <si>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</si>
  <si>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</si>
  <si>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</si>
  <si>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</si>
  <si>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</si>
  <si>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</si>
  <si>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</si>
  <si>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</si>
  <si>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</si>
  <si>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</si>
  <si>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</si>
  <si>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</si>
  <si>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</si>
  <si>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</si>
  <si>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</si>
  <si>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</si>
  <si>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</si>
  <si>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</si>
  <si>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</si>
  <si>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</si>
  <si>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</si>
  <si>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</si>
  <si>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</si>
  <si>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</si>
  <si>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</si>
  <si>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</si>
  <si>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</si>
  <si>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</si>
  <si>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</si>
  <si>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</si>
  <si>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</si>
  <si>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</si>
  <si>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</si>
  <si>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</si>
  <si>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</si>
  <si>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</si>
  <si>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</si>
  <si>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</si>
  <si>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</si>
  <si>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</si>
  <si>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</si>
  <si>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</si>
  <si>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</si>
  <si>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</si>
  <si>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</si>
  <si>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</si>
  <si>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</si>
  <si>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</si>
  <si>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</si>
  <si>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</si>
  <si>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</si>
  <si>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</si>
  <si>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</si>
  <si>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</si>
  <si>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</si>
  <si>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</si>
  <si>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</si>
  <si>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</si>
  <si>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</si>
  <si>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</si>
  <si>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</si>
  <si>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</si>
  <si>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</si>
  <si>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</si>
  <si>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</si>
  <si>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</si>
  <si>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</si>
  <si>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</si>
  <si>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</si>
  <si>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</si>
  <si>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</si>
  <si>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</si>
  <si>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</si>
  <si>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</si>
  <si>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</si>
  <si>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</si>
  <si>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</si>
  <si>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</si>
  <si>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</si>
  <si>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</si>
  <si>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</si>
  <si>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</si>
  <si>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</si>
  <si>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</si>
  <si>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</si>
  <si>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</si>
  <si>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</si>
  <si>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</si>
  <si>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</si>
  <si>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</si>
  <si>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</si>
  <si>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</si>
  <si>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</si>
  <si>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</si>
  <si>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</si>
  <si>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</si>
  <si>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</si>
  <si>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</si>
  <si>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</si>
  <si>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</si>
  <si>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</si>
  <si>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</si>
  <si>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</si>
  <si>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</si>
  <si>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</si>
  <si>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</si>
  <si>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</si>
  <si>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</si>
  <si>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</si>
  <si>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</si>
  <si>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</si>
  <si>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</si>
  <si>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</si>
  <si>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</si>
  <si>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</si>
  <si>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</si>
  <si>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</si>
  <si>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</si>
  <si>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</si>
  <si>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</si>
  <si>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</si>
  <si>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</si>
  <si>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</si>
  <si>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</si>
  <si>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</si>
  <si>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</si>
  <si>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</si>
  <si>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</si>
  <si>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</si>
  <si>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</si>
  <si>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</si>
  <si>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</si>
  <si>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</si>
  <si>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</si>
  <si>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</si>
  <si>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</si>
  <si>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</si>
  <si>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</si>
  <si>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</si>
  <si>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</si>
  <si>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</si>
  <si>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</si>
  <si>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</si>
  <si>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</si>
  <si>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</si>
  <si>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</si>
  <si>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</si>
  <si>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</si>
  <si>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</si>
  <si>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</si>
  <si>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</si>
  <si>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</si>
  <si>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</si>
  <si>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</si>
  <si>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</si>
  <si>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</si>
  <si>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</si>
  <si>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</si>
  <si>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</si>
  <si>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</si>
  <si>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</si>
  <si>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</si>
  <si>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</si>
  <si>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</si>
  <si>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</si>
  <si>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</si>
  <si>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</si>
  <si>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</si>
  <si>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</si>
  <si>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</si>
  <si>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</si>
  <si>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</si>
  <si>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</si>
  <si>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</si>
  <si>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</si>
  <si>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</si>
  <si>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</si>
  <si>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</si>
  <si>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</si>
  <si>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</si>
  <si>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</si>
  <si>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</si>
  <si>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</si>
  <si>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</si>
  <si>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</si>
  <si>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</si>
  <si>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</si>
  <si>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</si>
  <si>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</si>
  <si>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</si>
  <si>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</si>
  <si>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</si>
  <si>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</si>
  <si>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</si>
  <si>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</si>
  <si>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</si>
  <si>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</si>
  <si>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</si>
  <si>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</si>
  <si>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</si>
  <si>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</si>
  <si>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</si>
  <si>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</si>
  <si>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</si>
  <si>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</si>
  <si>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</si>
  <si>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</si>
  <si>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</si>
  <si>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</si>
  <si>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</si>
  <si>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</si>
  <si>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</si>
  <si>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</si>
  <si>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</si>
  <si>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</si>
  <si>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</si>
  <si>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</si>
  <si>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</si>
  <si>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</si>
  <si>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</si>
  <si>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</si>
  <si>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</si>
  <si>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</si>
  <si>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</si>
  <si>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</si>
  <si>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</si>
  <si>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</si>
  <si>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</si>
  <si>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</si>
  <si>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</si>
  <si>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</si>
  <si>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</si>
  <si>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</si>
  <si>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</si>
  <si>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</si>
  <si>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</si>
  <si>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</si>
  <si>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</si>
  <si>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</si>
  <si>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</si>
  <si>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</si>
  <si>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</si>
  <si>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</si>
  <si>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</si>
  <si>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</si>
  <si>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</si>
  <si>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</si>
  <si>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</si>
  <si>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</si>
  <si>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</si>
  <si>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</si>
  <si>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</si>
  <si>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</si>
  <si>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</si>
  <si>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</si>
  <si>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</si>
  <si>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</si>
  <si>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</si>
  <si>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</si>
  <si>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</si>
  <si>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</si>
  <si>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</si>
  <si>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</si>
  <si>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</si>
  <si>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</si>
  <si>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</si>
  <si>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</si>
  <si>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</si>
  <si>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</si>
  <si>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</si>
  <si>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</si>
  <si>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</si>
  <si>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</si>
  <si>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</si>
  <si>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</si>
  <si>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</si>
  <si>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</si>
  <si>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</si>
  <si>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</si>
  <si>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</si>
  <si>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</si>
  <si>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</si>
  <si>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</si>
  <si>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</si>
  <si>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</si>
  <si>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</si>
  <si>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</si>
  <si>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</si>
  <si>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</si>
  <si>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</si>
  <si>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</si>
  <si>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</si>
  <si>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</si>
  <si>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</si>
  <si>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</si>
  <si>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</si>
  <si>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</si>
  <si>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</si>
  <si>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</si>
  <si>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</si>
  <si>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</si>
  <si>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</si>
  <si>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</si>
  <si>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</si>
  <si>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</si>
  <si>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</si>
  <si>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</si>
  <si>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</si>
  <si>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</si>
  <si>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</si>
  <si>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</si>
  <si>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</si>
  <si>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</si>
  <si>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</si>
  <si>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</si>
  <si>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</si>
  <si>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</si>
  <si>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</si>
  <si>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</si>
  <si>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</si>
  <si>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</si>
  <si>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</si>
  <si>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</si>
  <si>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</si>
  <si>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</si>
  <si>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</si>
  <si>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</si>
  <si>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</si>
  <si>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</si>
  <si>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</si>
  <si>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</si>
  <si>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</si>
  <si>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</si>
  <si>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</si>
  <si>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</si>
  <si>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</si>
  <si>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</si>
  <si>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</si>
  <si>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</si>
  <si>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</si>
  <si>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</si>
  <si>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</si>
  <si>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</si>
  <si>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</si>
  <si>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</si>
  <si>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</si>
  <si>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</si>
  <si>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</si>
  <si>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</si>
  <si>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</si>
  <si>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</si>
  <si>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</si>
  <si>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</si>
  <si>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</si>
  <si>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</si>
  <si>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</si>
  <si>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</si>
  <si>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</si>
  <si>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</si>
  <si>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</si>
  <si>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</si>
  <si>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</si>
  <si>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</si>
  <si>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</si>
  <si>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</si>
  <si>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</si>
  <si>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</si>
  <si>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</si>
  <si>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</si>
  <si>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</si>
  <si>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</si>
  <si>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</si>
  <si>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</si>
  <si>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</si>
  <si>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</si>
  <si>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</si>
  <si>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</si>
  <si>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</si>
  <si>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</si>
  <si>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</si>
  <si>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</si>
  <si>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</si>
  <si>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</si>
  <si>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</si>
  <si>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</si>
  <si>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</si>
  <si>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</si>
  <si>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</si>
  <si>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</si>
  <si>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</si>
  <si>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</si>
  <si>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</si>
  <si>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</si>
  <si>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</si>
  <si>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</si>
  <si>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</si>
  <si>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</si>
  <si>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</si>
  <si>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</si>
  <si>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</si>
  <si>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</si>
  <si>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</si>
  <si>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</si>
  <si>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</si>
  <si>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</si>
  <si>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</si>
  <si>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</si>
  <si>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</si>
  <si>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</si>
  <si>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</si>
  <si>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</si>
  <si>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</si>
  <si>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</si>
  <si>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</si>
  <si>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</si>
  <si>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</si>
  <si>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</si>
  <si>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</si>
  <si>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</si>
  <si>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</si>
  <si>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</si>
  <si>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</si>
  <si>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</si>
  <si>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</si>
  <si>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</si>
  <si>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</si>
  <si>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</si>
  <si>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</si>
  <si>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</si>
  <si>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</si>
  <si>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</si>
  <si>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</si>
  <si>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</si>
  <si>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</si>
  <si>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</si>
  <si>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</si>
  <si>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</si>
  <si>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</si>
  <si>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</si>
  <si>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</si>
  <si>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</si>
  <si>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</si>
  <si>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</si>
  <si>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</si>
  <si>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</si>
  <si>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</si>
  <si>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</si>
  <si>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</si>
  <si>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</si>
  <si>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</si>
  <si>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</si>
  <si>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</si>
  <si>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</si>
  <si>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</si>
  <si>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</si>
  <si>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</si>
  <si>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</si>
  <si>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</si>
  <si>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</si>
  <si>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</si>
  <si>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</si>
  <si>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</si>
  <si>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</si>
  <si>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</si>
  <si>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</si>
  <si>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</si>
  <si>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</si>
  <si>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</si>
  <si>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</si>
  <si>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</si>
  <si>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</si>
  <si>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</si>
  <si>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</si>
  <si>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</si>
  <si>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</si>
  <si>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</si>
  <si>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</si>
  <si>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</si>
  <si>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</si>
  <si>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</si>
  <si>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</si>
  <si>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</si>
  <si>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</si>
  <si>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</si>
  <si>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</si>
  <si>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</si>
  <si>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</si>
  <si>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</si>
  <si>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</si>
  <si>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</si>
  <si>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</si>
  <si>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</si>
  <si>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</si>
  <si>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</si>
  <si>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</si>
  <si>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</si>
  <si>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</si>
  <si>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</si>
  <si>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</si>
  <si>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</si>
  <si>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</si>
  <si>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</si>
  <si>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</si>
  <si>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</si>
  <si>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</si>
  <si>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</si>
  <si>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</si>
  <si>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</si>
  <si>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</si>
  <si>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</si>
  <si>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</si>
  <si>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</si>
  <si>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</si>
  <si>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</si>
  <si>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</si>
  <si>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</si>
  <si>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</si>
  <si>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</si>
  <si>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</si>
  <si>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</si>
  <si>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</si>
  <si>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</si>
  <si>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</si>
  <si>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</si>
  <si>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</si>
  <si>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</si>
  <si>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</si>
  <si>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</si>
  <si>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</si>
  <si>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</si>
  <si>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</si>
  <si>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</si>
  <si>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</si>
  <si>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</si>
  <si>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</si>
  <si>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</si>
  <si>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</si>
  <si>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</si>
  <si>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</si>
  <si>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</si>
  <si>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</si>
  <si>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</si>
  <si>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</si>
  <si>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</si>
  <si>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</si>
  <si>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</si>
  <si>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</si>
  <si>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</si>
  <si>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</si>
  <si>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</si>
  <si>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</si>
  <si>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</si>
  <si>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</si>
  <si>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</si>
  <si>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</si>
  <si>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</si>
  <si>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</si>
  <si>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</si>
  <si>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</si>
  <si>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</si>
  <si>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</si>
  <si>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</si>
  <si>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</si>
  <si>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</si>
  <si>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</si>
  <si>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</si>
  <si>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</si>
  <si>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</si>
  <si>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</si>
  <si>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</si>
  <si>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</si>
  <si>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</si>
  <si>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</si>
  <si>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</si>
  <si>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</si>
  <si>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</si>
  <si>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</si>
  <si>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</si>
  <si>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</si>
  <si>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</si>
  <si>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</si>
  <si>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</si>
  <si>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</si>
  <si>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</si>
  <si>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</si>
  <si>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</si>
  <si>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</si>
  <si>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</si>
  <si>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</si>
  <si>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</si>
  <si>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</si>
  <si>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</si>
  <si>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</si>
  <si>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</si>
  <si>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</si>
  <si>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</si>
  <si>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</si>
  <si>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</si>
  <si>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</si>
  <si>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</si>
  <si>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</si>
  <si>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</si>
  <si>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</si>
  <si>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</si>
  <si>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</si>
  <si>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</si>
  <si>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</si>
  <si>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</si>
  <si>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</si>
  <si>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</si>
  <si>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</si>
  <si>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</si>
  <si>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</si>
  <si>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</si>
  <si>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</si>
  <si>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</si>
  <si>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</si>
  <si>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</si>
  <si>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</si>
  <si>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</si>
  <si>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</si>
  <si>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</si>
  <si>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</si>
  <si>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</si>
  <si>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</si>
  <si>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</si>
  <si>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</si>
  <si>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</si>
  <si>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</si>
  <si>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</si>
  <si>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</si>
  <si>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</si>
  <si>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</si>
  <si>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</si>
  <si>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</si>
  <si>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</si>
  <si>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</si>
  <si>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</si>
  <si>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</si>
  <si>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</si>
  <si>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</si>
  <si>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</si>
  <si>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</si>
  <si>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</si>
  <si>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</si>
  <si>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</si>
  <si>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</si>
  <si>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</si>
  <si>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</si>
  <si>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</si>
  <si>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</si>
  <si>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</si>
  <si>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</si>
  <si>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</si>
  <si>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</si>
  <si>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</si>
  <si>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</si>
  <si>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</si>
  <si>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</si>
  <si>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</si>
  <si>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</si>
  <si>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</si>
  <si>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</si>
  <si>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</si>
  <si>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</si>
  <si>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</si>
  <si>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</si>
  <si>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</si>
  <si>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</si>
  <si>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</si>
  <si>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</si>
  <si>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</si>
  <si>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</si>
  <si>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</si>
  <si>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</si>
  <si>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</si>
  <si>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</si>
  <si>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</si>
  <si>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</si>
  <si>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</si>
  <si>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</si>
  <si>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</si>
  <si>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</si>
  <si>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</si>
  <si>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</si>
  <si>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</si>
  <si>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</si>
  <si>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</si>
  <si>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</si>
  <si>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</si>
  <si>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</si>
  <si>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</si>
  <si>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</si>
  <si>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</si>
  <si>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</si>
  <si>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</si>
  <si>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</si>
  <si>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</si>
  <si>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</si>
  <si>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</si>
  <si>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</si>
  <si>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</si>
  <si>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</si>
  <si>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</si>
  <si>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</si>
  <si>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</si>
  <si>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</si>
  <si>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</si>
  <si>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</si>
  <si>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</si>
  <si>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</si>
  <si>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</si>
  <si>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</si>
  <si>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</si>
  <si>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</si>
  <si>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</si>
  <si>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</si>
  <si>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</si>
  <si>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</si>
  <si>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</si>
  <si>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</si>
  <si>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</si>
  <si>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</si>
  <si>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</si>
  <si>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</si>
  <si>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</si>
  <si>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</si>
  <si>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</si>
  <si>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</si>
  <si>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</si>
  <si>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</si>
  <si>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</si>
  <si>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</si>
  <si>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</si>
  <si>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</si>
  <si>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</si>
  <si>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</si>
  <si>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</si>
  <si>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</si>
  <si>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</si>
  <si>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</si>
  <si>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</si>
  <si>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</si>
  <si>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</si>
  <si>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</si>
  <si>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</si>
  <si>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</si>
  <si>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</si>
  <si>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</si>
  <si>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</si>
  <si>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</si>
  <si>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</si>
  <si>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</si>
  <si>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</si>
  <si>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</si>
  <si>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</si>
  <si>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</si>
  <si>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</si>
  <si>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</si>
  <si>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</si>
  <si>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</si>
  <si>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</si>
  <si>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</si>
  <si>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</si>
  <si>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</si>
  <si>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</si>
  <si>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</si>
  <si>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</si>
  <si>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</si>
  <si>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</si>
  <si>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</si>
  <si>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</si>
  <si>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</si>
  <si>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</si>
  <si>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</si>
  <si>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</si>
  <si>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</si>
  <si>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</si>
  <si>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</si>
  <si>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</si>
  <si>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</si>
  <si>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</si>
  <si>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</si>
  <si>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</si>
  <si>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</si>
  <si>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</si>
  <si>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</si>
  <si>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</si>
  <si>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</si>
  <si>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</si>
  <si>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</si>
  <si>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</si>
  <si>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</si>
  <si>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</si>
  <si>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</si>
  <si>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</si>
  <si>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</si>
  <si>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</si>
  <si>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</si>
  <si>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</si>
  <si>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</si>
  <si>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</si>
  <si>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</si>
  <si>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</si>
  <si>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</si>
  <si>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</si>
  <si>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</si>
  <si>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</si>
  <si>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</si>
  <si>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</si>
  <si>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</si>
  <si>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</si>
  <si>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</si>
  <si>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</si>
  <si>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</si>
  <si>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</si>
  <si>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</si>
  <si>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</si>
  <si>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</si>
  <si>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</si>
  <si>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</si>
  <si>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</si>
  <si>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</si>
  <si>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</si>
  <si>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</si>
  <si>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</si>
  <si>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</si>
  <si>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</si>
  <si>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</si>
  <si>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</si>
  <si>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</si>
  <si>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</si>
  <si>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</si>
  <si>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</si>
  <si>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</si>
  <si>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</si>
  <si>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</si>
  <si>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</si>
  <si>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</si>
  <si>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</si>
  <si>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</si>
  <si>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</si>
  <si>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</si>
  <si>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</si>
  <si>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</si>
  <si>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</si>
  <si>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</si>
  <si>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</si>
  <si>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</si>
  <si>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</si>
  <si>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</si>
  <si>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</si>
  <si>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</si>
  <si>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</si>
  <si>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</si>
  <si>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</si>
  <si>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</si>
  <si>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</si>
  <si>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</si>
  <si>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</si>
  <si>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</si>
  <si>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</si>
  <si>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</si>
  <si>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</si>
  <si>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</si>
  <si>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</si>
  <si>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</si>
  <si>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</si>
  <si>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</si>
  <si>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</si>
  <si>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</si>
  <si>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</si>
  <si>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</si>
  <si>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</si>
  <si>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</si>
  <si>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</si>
  <si>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</si>
  <si>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</si>
  <si>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</si>
  <si>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</si>
  <si>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</si>
  <si>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</si>
  <si>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</si>
  <si>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</si>
  <si>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</si>
  <si>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</si>
  <si>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</si>
  <si>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</si>
  <si>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</si>
  <si>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</si>
  <si>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</si>
  <si>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</si>
  <si>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</si>
  <si>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</si>
  <si>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</si>
  <si>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</si>
  <si>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</si>
  <si>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</si>
  <si>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</si>
  <si>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</si>
  <si>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</si>
  <si>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</si>
  <si>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</si>
  <si>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</si>
  <si>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</si>
  <si>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</si>
  <si>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</si>
  <si>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</si>
  <si>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</si>
  <si>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</si>
  <si>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</si>
  <si>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</si>
  <si>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</si>
  <si>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</si>
  <si>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</si>
  <si>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</si>
  <si>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</si>
  <si>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</si>
  <si>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</si>
  <si>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</si>
  <si>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</si>
  <si>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</si>
  <si>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</si>
  <si>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</si>
  <si>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</si>
  <si>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</si>
  <si>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</si>
  <si>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</si>
  <si>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</si>
  <si>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</si>
  <si>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</si>
  <si>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</si>
  <si>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</si>
  <si>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</si>
  <si>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</si>
  <si>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</si>
  <si>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</si>
  <si>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</si>
  <si>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</si>
  <si>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</si>
  <si>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</si>
  <si>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</si>
  <si>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</si>
  <si>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</si>
  <si>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</si>
  <si>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</si>
  <si>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</si>
  <si>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</si>
  <si>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</si>
  <si>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</si>
  <si>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</si>
  <si>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</si>
  <si>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</si>
  <si>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</si>
  <si>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</si>
  <si>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</si>
  <si>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</si>
  <si>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</si>
  <si>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</si>
  <si>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</si>
  <si>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</si>
  <si>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</si>
  <si>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</si>
  <si>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</si>
  <si>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</si>
  <si>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</si>
  <si>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</si>
  <si>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</si>
  <si>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</si>
  <si>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</si>
  <si>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</si>
  <si>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</si>
  <si>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</si>
  <si>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</si>
  <si>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</si>
  <si>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</si>
  <si>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</si>
  <si>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</si>
  <si>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</si>
  <si>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</si>
  <si>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</si>
  <si>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</si>
  <si>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</si>
  <si>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</si>
  <si>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</si>
  <si>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</si>
  <si>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</si>
  <si>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</si>
  <si>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</si>
  <si>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</si>
  <si>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</si>
  <si>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</si>
  <si>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</si>
  <si>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</si>
  <si>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</si>
  <si>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</si>
  <si>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</si>
  <si>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</si>
  <si>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</si>
  <si>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</si>
  <si>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</si>
  <si>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</si>
  <si>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</si>
  <si>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</si>
  <si>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</si>
  <si>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</si>
  <si>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</si>
  <si>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</si>
  <si>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</si>
  <si>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</si>
  <si>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</si>
  <si>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</si>
  <si>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</si>
  <si>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</si>
  <si>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</si>
  <si>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</si>
  <si>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</si>
  <si>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</si>
  <si>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</si>
  <si>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</si>
  <si>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</si>
  <si>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</si>
  <si>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</si>
  <si>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</si>
  <si>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</si>
  <si>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</si>
  <si>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</si>
  <si>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</si>
  <si>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</si>
  <si>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</si>
  <si>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</si>
  <si>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</si>
  <si>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</si>
  <si>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</si>
  <si>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</si>
  <si>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</si>
  <si>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</si>
  <si>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</si>
  <si>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</si>
  <si>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</si>
  <si>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</si>
  <si>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</si>
  <si>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</si>
  <si>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</si>
  <si>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</si>
  <si>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</si>
  <si>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</si>
  <si>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</si>
  <si>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</si>
  <si>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</si>
  <si>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</si>
  <si>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</si>
  <si>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</si>
  <si>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</si>
  <si>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</si>
  <si>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</si>
  <si>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</si>
  <si>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</si>
  <si>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</si>
  <si>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</si>
  <si>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</si>
  <si>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</si>
  <si>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</si>
  <si>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</si>
  <si>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</si>
  <si>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</si>
  <si>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</si>
  <si>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</si>
  <si>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</si>
  <si>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</si>
  <si>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</si>
  <si>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</si>
  <si>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</si>
  <si>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</si>
  <si>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</si>
  <si>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</si>
  <si>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</si>
  <si>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</si>
  <si>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</si>
  <si>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</si>
  <si>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</si>
  <si>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</si>
  <si>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</si>
  <si>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</si>
  <si>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</si>
  <si>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</si>
  <si>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</si>
  <si>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</si>
  <si>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</si>
  <si>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</si>
  <si>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</si>
  <si>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</si>
  <si>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</si>
  <si>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</si>
  <si>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</si>
  <si>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</si>
  <si>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</si>
  <si>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</si>
  <si>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</si>
  <si>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</si>
  <si>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</si>
  <si>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</si>
  <si>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</si>
  <si>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</si>
  <si>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</si>
  <si>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</si>
  <si>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</si>
  <si>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</si>
  <si>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</si>
  <si>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</si>
  <si>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</si>
  <si>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</si>
  <si>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</si>
  <si>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</si>
  <si>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</si>
  <si>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</si>
  <si>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</si>
  <si>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</si>
  <si>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</si>
  <si>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</si>
  <si>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</si>
  <si>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</si>
  <si>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</si>
  <si>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</si>
  <si>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</si>
  <si>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</si>
  <si>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</si>
  <si>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</si>
  <si>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</si>
  <si>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</si>
  <si>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</si>
  <si>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</si>
  <si>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</si>
  <si>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</si>
  <si>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</si>
  <si>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</si>
  <si>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</si>
  <si>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</si>
  <si>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</si>
  <si>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</si>
  <si>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</si>
  <si>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</si>
  <si>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</si>
  <si>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</si>
  <si>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</si>
  <si>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</si>
  <si>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</si>
  <si>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</si>
  <si>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</si>
  <si>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</si>
  <si>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</si>
  <si>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</si>
  <si>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</si>
  <si>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</si>
  <si>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</si>
  <si>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</si>
  <si>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</si>
  <si>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</si>
  <si>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</si>
  <si>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</si>
  <si>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</si>
  <si>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</si>
  <si>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</si>
  <si>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</si>
  <si>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</si>
  <si>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</si>
  <si>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</si>
  <si>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</si>
  <si>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</si>
  <si>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</si>
  <si>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</si>
  <si>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</si>
  <si>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</si>
  <si>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</si>
  <si>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</si>
  <si>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</si>
  <si>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</si>
  <si>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</si>
  <si>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</si>
  <si>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</si>
  <si>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</si>
  <si>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</si>
  <si>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</si>
  <si>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</si>
  <si>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</si>
  <si>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</si>
  <si>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</si>
  <si>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</si>
  <si>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</si>
  <si>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</si>
  <si>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</si>
  <si>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</si>
  <si>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</si>
  <si>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</si>
  <si>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</si>
  <si>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</si>
  <si>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</si>
  <si>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</si>
  <si>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</si>
  <si>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</si>
  <si>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</si>
  <si>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</si>
  <si>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</si>
  <si>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</si>
  <si>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</si>
  <si>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</si>
  <si>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</si>
  <si>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</si>
  <si>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</si>
  <si>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</si>
  <si>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</si>
  <si>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</si>
  <si>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</si>
  <si>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</si>
  <si>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</si>
  <si>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</si>
  <si>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</si>
  <si>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</si>
  <si>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</si>
  <si>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</si>
  <si>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</si>
  <si>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</si>
  <si>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</si>
  <si>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</si>
  <si>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</si>
  <si>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</si>
  <si>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</si>
  <si>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</si>
  <si>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</si>
  <si>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</si>
  <si>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</si>
  <si>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</si>
  <si>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</si>
  <si>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</si>
  <si>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</si>
  <si>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</si>
  <si>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</si>
  <si>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</si>
  <si>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</si>
  <si>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</si>
  <si>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</si>
  <si>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</si>
  <si>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</si>
  <si>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</si>
  <si>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</si>
  <si>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</si>
  <si>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</si>
  <si>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</si>
  <si>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</si>
  <si>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</si>
  <si>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</si>
  <si>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</si>
  <si>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</si>
  <si>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</si>
  <si>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</si>
  <si>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</si>
  <si>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</si>
  <si>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</si>
  <si>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</si>
  <si>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</si>
  <si>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</si>
  <si>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</si>
  <si>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</si>
  <si>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</si>
  <si>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</si>
  <si>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</si>
  <si>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</si>
  <si>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</si>
  <si>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</si>
  <si>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</si>
  <si>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</si>
  <si>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</si>
  <si>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</si>
  <si>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</si>
  <si>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</si>
  <si>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</si>
  <si>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</si>
  <si>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</si>
  <si>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</si>
  <si>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</si>
  <si>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</si>
  <si>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</si>
  <si>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</si>
  <si>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</si>
  <si>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</si>
  <si>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</si>
  <si>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</si>
  <si>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</si>
  <si>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</si>
  <si>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</si>
  <si>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</si>
  <si>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</si>
  <si>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</si>
  <si>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</si>
  <si>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</si>
  <si>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</si>
  <si>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</si>
  <si>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</si>
  <si>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</si>
  <si>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</si>
  <si>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</si>
  <si>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</si>
  <si>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</si>
  <si>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</si>
  <si>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</si>
  <si>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</si>
  <si>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</si>
  <si>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</si>
  <si>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</si>
  <si>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</si>
  <si>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</si>
  <si>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</si>
  <si>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</si>
  <si>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</si>
  <si>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</si>
  <si>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</si>
  <si>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</si>
  <si>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</si>
  <si>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</si>
  <si>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</si>
  <si>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</si>
  <si>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</si>
  <si>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</si>
  <si>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</si>
  <si>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</si>
  <si>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</si>
  <si>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</si>
  <si>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</si>
  <si>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</si>
  <si>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</si>
  <si>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</si>
  <si>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</si>
  <si>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</si>
  <si>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</si>
  <si>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</si>
  <si>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</si>
  <si>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</si>
  <si>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</si>
  <si>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</si>
  <si>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</si>
  <si>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</si>
  <si>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</si>
  <si>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</si>
  <si>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</si>
  <si>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</si>
  <si>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</si>
  <si>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</si>
  <si>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</si>
  <si>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</si>
  <si>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</si>
  <si>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</si>
  <si>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</si>
  <si>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</si>
  <si>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</si>
  <si>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</si>
  <si>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</si>
  <si>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</si>
  <si>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</si>
  <si>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</si>
  <si>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</si>
  <si>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</si>
  <si>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</si>
  <si>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</si>
  <si>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</si>
  <si>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</si>
  <si>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</si>
  <si>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</si>
  <si>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</si>
  <si>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</si>
  <si>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</si>
  <si>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</si>
  <si>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</si>
  <si>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</si>
  <si>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</si>
  <si>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</si>
  <si>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</si>
  <si>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</si>
  <si>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</si>
  <si>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</si>
  <si>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</si>
  <si>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</si>
  <si>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</si>
  <si>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</si>
  <si>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</si>
  <si>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</si>
  <si>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</si>
  <si>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</si>
  <si>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</si>
  <si>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</si>
  <si>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</si>
  <si>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</si>
  <si>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</si>
  <si>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</si>
  <si>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</si>
  <si>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</si>
  <si>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</si>
  <si>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</si>
  <si>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</si>
  <si>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</si>
  <si>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</si>
  <si>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</si>
  <si>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</si>
  <si>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</si>
  <si>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</si>
  <si>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</si>
  <si>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</si>
  <si>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</si>
  <si>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</si>
  <si>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</si>
  <si>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</si>
  <si>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</si>
  <si>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</si>
  <si>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</si>
  <si>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</si>
  <si>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</si>
  <si>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</si>
  <si>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</si>
  <si>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</si>
  <si>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</si>
  <si>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</si>
  <si>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</si>
  <si>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</si>
  <si>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</si>
  <si>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</si>
  <si>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</si>
  <si>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</si>
  <si>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</si>
  <si>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</si>
  <si>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</si>
  <si>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</si>
  <si>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</si>
  <si>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</si>
  <si>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</si>
  <si>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</si>
  <si>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</si>
  <si>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</si>
  <si>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</si>
  <si>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</si>
  <si>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</si>
  <si>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</si>
  <si>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</si>
  <si>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</si>
  <si>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</si>
  <si>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</si>
  <si>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</si>
  <si>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</si>
  <si>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</si>
  <si>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</si>
  <si>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</si>
  <si>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</si>
  <si>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</si>
  <si>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</si>
  <si>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</si>
  <si>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</si>
  <si>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</si>
  <si>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</si>
  <si>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</si>
  <si>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</si>
  <si>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</si>
  <si>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</si>
  <si>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</si>
  <si>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</si>
  <si>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</si>
  <si>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</si>
  <si>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</si>
  <si>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</si>
  <si>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</si>
  <si>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</si>
  <si>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</si>
  <si>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</si>
  <si>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</si>
  <si>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</si>
  <si>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</si>
  <si>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</si>
  <si>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</si>
  <si>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</si>
  <si>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</si>
  <si>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</si>
  <si>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</si>
  <si>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</si>
  <si>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</si>
  <si>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</si>
  <si>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</si>
  <si>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</si>
  <si>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</si>
  <si>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</si>
  <si>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</si>
  <si>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</si>
  <si>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</si>
  <si>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</si>
  <si>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</si>
  <si>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</si>
  <si>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</si>
  <si>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</si>
  <si>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</si>
  <si>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</si>
  <si>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</si>
  <si>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</si>
  <si>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</si>
  <si>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</si>
  <si>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</si>
  <si>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</si>
  <si>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</si>
  <si>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</si>
  <si>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</si>
  <si>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</si>
  <si>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</si>
  <si>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</si>
  <si>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</si>
  <si>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</si>
  <si>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</si>
  <si>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</si>
  <si>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</si>
  <si>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</si>
  <si>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</si>
  <si>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</si>
  <si>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</si>
  <si>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</si>
  <si>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</si>
  <si>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</si>
  <si>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</si>
  <si>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</si>
  <si>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</si>
  <si>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</si>
  <si>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</si>
  <si>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</si>
  <si>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</si>
  <si>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</si>
  <si>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</si>
  <si>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</si>
  <si>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</si>
  <si>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</si>
  <si>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</si>
  <si>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</si>
  <si>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</si>
  <si>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</si>
  <si>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</si>
  <si>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</si>
  <si>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</si>
  <si>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</si>
  <si>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</si>
  <si>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</si>
  <si>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</si>
  <si>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</si>
  <si>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</si>
  <si>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</si>
  <si>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</si>
  <si>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</si>
  <si>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</si>
  <si>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</si>
  <si>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</si>
  <si>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</si>
  <si>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</si>
  <si>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</si>
  <si>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</si>
  <si>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</si>
  <si>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</si>
  <si>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</si>
  <si>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</si>
  <si>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</si>
  <si>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</si>
  <si>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</si>
  <si>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</si>
  <si>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</si>
  <si>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</si>
  <si>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</si>
  <si>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</si>
  <si>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</si>
  <si>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</si>
  <si>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</si>
  <si>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</si>
  <si>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</si>
  <si>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</si>
  <si>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</si>
  <si>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</si>
  <si>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</si>
  <si>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</si>
  <si>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</si>
  <si>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</si>
  <si>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</si>
  <si>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</si>
  <si>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</si>
  <si>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</si>
  <si>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</si>
  <si>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</si>
  <si>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</si>
  <si>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</si>
  <si>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</si>
  <si>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</si>
  <si>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</si>
  <si>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</si>
  <si>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</si>
  <si>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</si>
  <si>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</si>
  <si>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</si>
  <si>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</si>
  <si>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</si>
  <si>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</si>
  <si>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</si>
  <si>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</si>
  <si>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</si>
  <si>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</si>
  <si>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</si>
  <si>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</si>
  <si>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</si>
  <si>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</si>
  <si>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</si>
  <si>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</si>
  <si>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</si>
  <si>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</si>
  <si>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</si>
  <si>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</si>
  <si>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</si>
  <si>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</si>
  <si>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</si>
  <si>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</si>
  <si>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</si>
  <si>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</si>
  <si>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</si>
  <si>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</si>
  <si>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</si>
  <si>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</si>
  <si>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</si>
  <si>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</si>
  <si>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</si>
  <si>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</si>
  <si>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</si>
  <si>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</si>
  <si>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</si>
  <si>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</si>
  <si>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</si>
  <si>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</si>
  <si>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</si>
  <si>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</si>
  <si>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</si>
  <si>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</si>
  <si>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</si>
  <si>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</si>
  <si>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</si>
  <si>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</si>
  <si>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</si>
  <si>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</si>
  <si>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</si>
  <si>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</si>
  <si>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</si>
  <si>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</si>
  <si>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</si>
  <si>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</si>
  <si>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</si>
  <si>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</si>
  <si>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</si>
  <si>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</si>
  <si>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</si>
  <si>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</si>
  <si>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</si>
  <si>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</si>
  <si>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</si>
  <si>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</si>
  <si>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</si>
  <si>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</si>
  <si>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</si>
  <si>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</si>
  <si>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</si>
  <si>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</si>
  <si>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</si>
  <si>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</si>
  <si>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</si>
  <si>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</si>
  <si>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</si>
  <si>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</si>
  <si>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</si>
  <si>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</si>
  <si>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</si>
  <si>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</si>
  <si>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</si>
  <si>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</si>
  <si>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</si>
  <si>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</si>
  <si>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</si>
  <si>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</si>
  <si>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</si>
  <si>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</si>
  <si>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</si>
  <si>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</si>
  <si>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</si>
  <si>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</si>
  <si>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</si>
  <si>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</si>
  <si>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</si>
  <si>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</si>
  <si>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</si>
  <si>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</si>
  <si>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</si>
  <si>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</si>
  <si>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</si>
  <si>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</si>
  <si>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</si>
  <si>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</si>
  <si>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</si>
  <si>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</si>
  <si>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</si>
  <si>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</si>
  <si>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</si>
  <si>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</si>
  <si>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</si>
  <si>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</si>
  <si>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</si>
  <si>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</si>
  <si>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</si>
  <si>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</si>
  <si>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</si>
  <si>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</si>
  <si>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</si>
  <si>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</si>
  <si>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</si>
  <si>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</si>
  <si>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</si>
  <si>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</si>
  <si>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</si>
  <si>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</si>
  <si>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</si>
  <si>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</si>
  <si>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</si>
  <si>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</si>
  <si>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</si>
  <si>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</si>
  <si>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</si>
  <si>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</si>
  <si>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</si>
  <si>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</si>
  <si>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</si>
  <si>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</si>
  <si>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</si>
  <si>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</si>
  <si>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</si>
  <si>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</si>
  <si>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</si>
  <si>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</si>
  <si>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</si>
  <si>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</si>
  <si>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</si>
  <si>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</si>
  <si>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</si>
  <si>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</si>
  <si>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</si>
  <si>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</si>
  <si>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</si>
  <si>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</si>
  <si>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</si>
  <si>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</si>
  <si>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</si>
  <si>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</si>
  <si>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</si>
  <si>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</si>
  <si>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</si>
  <si>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</si>
  <si>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</si>
  <si>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</si>
  <si>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</si>
  <si>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</si>
  <si>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</si>
  <si>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</si>
  <si>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</si>
  <si>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</si>
  <si>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</si>
  <si>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</si>
  <si>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</si>
  <si>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</si>
  <si>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</si>
  <si>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</si>
  <si>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</si>
  <si>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</si>
  <si>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</si>
  <si>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</si>
  <si>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</si>
  <si>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</si>
  <si>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</si>
  <si>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</si>
  <si>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</si>
  <si>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</si>
  <si>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</si>
  <si>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</si>
  <si>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</si>
  <si>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</si>
  <si>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</si>
  <si>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</si>
  <si>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</si>
  <si>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</si>
  <si>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</si>
  <si>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</si>
  <si>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</si>
  <si>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</si>
  <si>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</si>
  <si>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</si>
  <si>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</si>
  <si>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</si>
  <si>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</si>
  <si>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</si>
  <si>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</si>
  <si>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</si>
  <si>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</si>
  <si>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</si>
  <si>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</si>
  <si>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</si>
  <si>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</si>
  <si>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</si>
  <si>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</si>
  <si>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</si>
  <si>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</si>
  <si>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</si>
  <si>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</si>
  <si>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</si>
  <si>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</si>
  <si>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</si>
  <si>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</si>
  <si>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</si>
  <si>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</si>
  <si>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</si>
  <si>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</si>
  <si>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</si>
  <si>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</si>
  <si>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</si>
  <si>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</si>
  <si>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</si>
  <si>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</si>
  <si>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</si>
  <si>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</si>
  <si>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</si>
  <si>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</si>
  <si>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</si>
  <si>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</si>
  <si>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</si>
  <si>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</si>
  <si>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</si>
  <si>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</si>
  <si>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</si>
  <si>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</si>
  <si>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</si>
  <si>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</si>
  <si>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</si>
  <si>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</si>
  <si>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</si>
  <si>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</si>
  <si>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</si>
  <si>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</si>
  <si>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</si>
  <si>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</si>
  <si>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</si>
  <si>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</si>
  <si>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</si>
  <si>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</si>
  <si>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</si>
  <si>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</si>
  <si>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</si>
  <si>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</si>
  <si>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</si>
  <si>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</si>
  <si>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</si>
  <si>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</si>
  <si>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</si>
  <si>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</si>
  <si>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</si>
  <si>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</si>
  <si>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</si>
  <si>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</si>
  <si>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</si>
  <si>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</si>
  <si>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</si>
  <si>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</si>
  <si>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</si>
  <si>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</si>
  <si>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</si>
  <si>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</si>
  <si>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</si>
  <si>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</si>
  <si>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</si>
  <si>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</si>
  <si>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</si>
  <si>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</si>
  <si>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</si>
  <si>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</si>
  <si>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</si>
  <si>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</si>
  <si>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</si>
  <si>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</si>
  <si>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</si>
  <si>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</si>
  <si>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</si>
  <si>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</si>
  <si>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</si>
  <si>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</si>
  <si>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</si>
  <si>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</si>
  <si>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</si>
  <si>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</si>
  <si>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</si>
  <si>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</si>
  <si>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</si>
  <si>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</si>
  <si>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</si>
  <si>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</si>
  <si>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</si>
  <si>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</si>
  <si>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</si>
  <si>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</si>
  <si>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</si>
  <si>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</si>
  <si>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</si>
  <si>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</si>
  <si>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</si>
  <si>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</si>
  <si>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</si>
  <si>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</si>
  <si>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</si>
  <si>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</si>
  <si>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</si>
  <si>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</si>
  <si>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</si>
  <si>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</si>
  <si>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</si>
  <si>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</si>
  <si>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</si>
  <si>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</si>
  <si>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</si>
  <si>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</si>
  <si>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</si>
  <si>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</si>
  <si>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</si>
  <si>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</si>
  <si>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</si>
  <si>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</si>
  <si>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</si>
  <si>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</si>
  <si>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</si>
  <si>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</si>
  <si>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</si>
  <si>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</si>
  <si>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</si>
  <si>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</si>
  <si>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</si>
  <si>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</si>
  <si>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</si>
  <si>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</si>
  <si>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</si>
  <si>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</si>
  <si>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</si>
  <si>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</si>
  <si>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</si>
  <si>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</si>
  <si>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</si>
  <si>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</si>
  <si>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</si>
  <si>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</si>
  <si>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</si>
  <si>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</si>
  <si>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</si>
  <si>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</si>
  <si>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</si>
  <si>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</si>
  <si>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</si>
  <si>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</si>
  <si>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</si>
  <si>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</si>
  <si>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</si>
  <si>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</si>
  <si>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</si>
  <si>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</si>
  <si>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</si>
  <si>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</si>
  <si>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</si>
  <si>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</si>
  <si>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</si>
  <si>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</si>
  <si>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</si>
  <si>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</si>
  <si>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</si>
  <si>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</si>
  <si>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</si>
  <si>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</si>
  <si>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</si>
  <si>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</si>
  <si>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</si>
  <si>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</si>
  <si>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</si>
  <si>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</si>
  <si>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</si>
  <si>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</si>
  <si>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</si>
  <si>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</si>
  <si>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</si>
  <si>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</si>
  <si>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</si>
  <si>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</si>
  <si>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</si>
  <si>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</si>
  <si>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</si>
  <si>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</si>
  <si>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</si>
  <si>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</si>
  <si>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</si>
  <si>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</si>
  <si>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</si>
  <si>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</si>
  <si>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</si>
  <si>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</si>
  <si>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</si>
  <si>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</si>
  <si>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</si>
  <si>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</si>
  <si>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</si>
  <si>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</si>
  <si>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</si>
  <si>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</si>
  <si>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</si>
  <si>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</si>
  <si>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</si>
  <si>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</si>
  <si>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</si>
  <si>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</si>
  <si>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</si>
  <si>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</si>
  <si>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</si>
  <si>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</si>
  <si>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</si>
  <si>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</si>
  <si>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</si>
  <si>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</si>
  <si>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</si>
  <si>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</si>
  <si>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</si>
  <si>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</si>
  <si>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</si>
  <si>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</si>
  <si>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</si>
  <si>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</si>
  <si>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</si>
  <si>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</si>
  <si>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</si>
  <si>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</si>
  <si>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</si>
  <si>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</si>
  <si>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</si>
  <si>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</si>
  <si>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</si>
  <si>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</si>
  <si>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</si>
  <si>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</si>
  <si>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</si>
  <si>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</si>
  <si>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</si>
  <si>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</si>
  <si>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</si>
  <si>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</si>
  <si>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</si>
  <si>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</si>
  <si>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</si>
  <si>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</si>
  <si>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</si>
  <si>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</si>
  <si>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</si>
  <si>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</si>
  <si>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</si>
  <si>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</si>
  <si>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</si>
  <si>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</si>
  <si>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</si>
  <si>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</si>
  <si>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</si>
  <si>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</si>
  <si>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</si>
  <si>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</si>
  <si>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</si>
  <si>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</si>
  <si>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</si>
  <si>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</si>
  <si>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</si>
  <si>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</si>
  <si>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</si>
  <si>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</si>
  <si>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</si>
  <si>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</si>
  <si>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</si>
  <si>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</si>
  <si>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</si>
  <si>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</si>
  <si>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</si>
  <si>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</si>
  <si>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</si>
  <si>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</si>
  <si>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</si>
  <si>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</si>
  <si>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</si>
  <si>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</si>
  <si>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</si>
  <si>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</si>
  <si>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</si>
  <si>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</si>
  <si>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</si>
  <si>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</si>
  <si>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</si>
  <si>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</si>
  <si>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</si>
  <si>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</si>
  <si>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</si>
  <si>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</si>
  <si>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</si>
  <si>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</si>
  <si>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</si>
  <si>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</si>
  <si>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</si>
  <si>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</si>
  <si>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</si>
  <si>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</si>
  <si>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</si>
  <si>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</si>
  <si>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</si>
  <si>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</si>
  <si>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</si>
  <si>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</si>
  <si>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</si>
  <si>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</si>
  <si>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</si>
  <si>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</si>
  <si>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</si>
  <si>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</si>
  <si>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</si>
  <si>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</si>
  <si>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</si>
  <si>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</si>
  <si>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</si>
  <si>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</si>
  <si>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</si>
  <si>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</si>
  <si>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</si>
  <si>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</si>
  <si>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</si>
  <si>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</si>
  <si>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</si>
  <si>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</si>
  <si>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</si>
  <si>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</si>
  <si>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</si>
  <si>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</si>
  <si>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</si>
  <si>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</si>
  <si>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</si>
  <si>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</si>
  <si>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</si>
  <si>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</si>
  <si>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</si>
  <si>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</si>
  <si>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</si>
  <si>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</si>
  <si>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</si>
  <si>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</si>
  <si>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</si>
  <si>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</si>
  <si>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</si>
  <si>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</si>
  <si>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</si>
  <si>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</si>
  <si>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</si>
  <si>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</si>
  <si>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</si>
  <si>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</si>
  <si>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</si>
  <si>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</si>
  <si>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</si>
  <si>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</si>
  <si>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</si>
  <si>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</si>
  <si>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</si>
  <si>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</si>
  <si>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</si>
  <si>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</si>
  <si>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</si>
  <si>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</si>
  <si>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</si>
  <si>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</si>
  <si>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</si>
  <si>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</si>
  <si>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</si>
  <si>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</si>
  <si>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</si>
  <si>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</si>
  <si>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</si>
  <si>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</si>
  <si>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</si>
  <si>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</si>
  <si>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</si>
  <si>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</si>
  <si>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</si>
  <si>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</si>
  <si>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</si>
  <si>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</si>
  <si>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</si>
  <si>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</si>
  <si>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</si>
  <si>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</si>
  <si>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</si>
  <si>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</si>
  <si>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</si>
  <si>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</si>
  <si>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</si>
  <si>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</si>
  <si>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</si>
  <si>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</si>
  <si>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</si>
  <si>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</si>
  <si>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</si>
  <si>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</si>
  <si>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</si>
  <si>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</si>
  <si>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</si>
  <si>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</si>
  <si>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</si>
  <si>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</si>
  <si>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</si>
  <si>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</si>
  <si>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</si>
  <si>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</si>
  <si>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</si>
  <si>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</si>
  <si>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</si>
  <si>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</si>
  <si>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</si>
  <si>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</si>
  <si>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</si>
  <si>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</si>
  <si>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</si>
  <si>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</si>
  <si>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</si>
  <si>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</si>
  <si>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</si>
  <si>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</si>
  <si>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</si>
  <si>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</si>
  <si>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</si>
  <si>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</si>
  <si>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</si>
  <si>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</si>
  <si>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</si>
  <si>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</si>
  <si>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</si>
  <si>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</si>
  <si>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</si>
  <si>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</si>
  <si>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</si>
  <si>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</si>
  <si>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</si>
  <si>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</si>
  <si>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</si>
  <si>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</si>
  <si>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</si>
  <si>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</si>
  <si>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</si>
  <si>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</si>
  <si>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</si>
  <si>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</si>
  <si>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</si>
  <si>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</si>
  <si>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</si>
  <si>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</si>
  <si>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</si>
  <si>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</si>
  <si>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</si>
  <si>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</si>
  <si>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</si>
  <si>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</si>
  <si>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</si>
  <si>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</si>
  <si>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</si>
  <si>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</si>
  <si>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</si>
  <si>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</si>
  <si>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</si>
  <si>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</si>
  <si>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</si>
  <si>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</si>
  <si>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</si>
  <si>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</si>
  <si>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</si>
  <si>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</si>
  <si>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</si>
  <si>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</si>
  <si>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</si>
  <si>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</si>
  <si>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</si>
  <si>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</si>
  <si>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</si>
  <si>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</si>
  <si>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</si>
  <si>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</si>
  <si>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</si>
  <si>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</si>
  <si>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</si>
  <si>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</si>
  <si>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</si>
  <si>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</si>
  <si>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</si>
  <si>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</si>
  <si>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</si>
  <si>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</si>
  <si>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</si>
  <si>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</si>
  <si>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</si>
  <si>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</si>
  <si>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</si>
  <si>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</si>
  <si>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</si>
  <si>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</si>
  <si>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</si>
  <si>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</si>
  <si>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</si>
  <si>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</si>
  <si>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</si>
  <si>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</si>
  <si>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</si>
  <si>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</si>
  <si>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</si>
  <si>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</si>
  <si>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</si>
  <si>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</si>
  <si>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</si>
  <si>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</si>
  <si>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</si>
  <si>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</si>
  <si>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</si>
  <si>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</si>
  <si>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</si>
  <si>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</si>
  <si>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</si>
  <si>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</si>
  <si>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</si>
  <si>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</si>
  <si>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</si>
  <si>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</si>
  <si>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</si>
  <si>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</si>
  <si>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</si>
  <si>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</si>
  <si>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</si>
  <si>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</si>
  <si>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</si>
  <si>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</si>
  <si>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</si>
  <si>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</si>
  <si>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</si>
  <si>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</si>
  <si>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</si>
  <si>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</si>
  <si>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</si>
  <si>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</si>
  <si>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</si>
  <si>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</si>
  <si>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</si>
  <si>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</si>
  <si>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</si>
  <si>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</si>
  <si>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</si>
  <si>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</si>
  <si>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</si>
  <si>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</si>
  <si>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</si>
  <si>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</si>
  <si>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</si>
  <si>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</si>
  <si>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</si>
  <si>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</si>
  <si>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</si>
  <si>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</si>
  <si>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</si>
  <si>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</si>
  <si>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</si>
  <si>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</si>
  <si>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</si>
  <si>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</si>
  <si>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</si>
  <si>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</si>
  <si>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</si>
  <si>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</si>
  <si>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</si>
  <si>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</si>
  <si>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</si>
  <si>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</si>
  <si>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</si>
  <si>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</si>
  <si>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</si>
  <si>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</si>
  <si>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</si>
  <si>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</si>
  <si>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</si>
  <si>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</si>
  <si>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</si>
  <si>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</si>
  <si>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</si>
  <si>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</si>
  <si>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</si>
  <si>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</si>
  <si>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</si>
  <si>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</si>
  <si>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</si>
  <si>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</si>
  <si>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</si>
  <si>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</si>
  <si>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</si>
  <si>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</si>
  <si>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</si>
  <si>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</si>
  <si>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</si>
  <si>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</si>
  <si>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</si>
  <si>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</si>
  <si>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</si>
  <si>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</si>
  <si>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</si>
  <si>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</si>
  <si>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</si>
  <si>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</si>
  <si>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</si>
  <si>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</si>
  <si>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</si>
  <si>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</si>
  <si>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</si>
  <si>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</si>
  <si>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</si>
  <si>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</si>
  <si>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</si>
  <si>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</si>
  <si>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</si>
  <si>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</si>
  <si>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</si>
  <si>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</si>
  <si>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</si>
  <si>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</si>
  <si>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</si>
  <si>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</si>
  <si>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</si>
  <si>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</si>
  <si>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</si>
  <si>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</si>
  <si>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</si>
  <si>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</si>
  <si>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</si>
  <si>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</si>
  <si>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</si>
  <si>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</si>
  <si>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</si>
  <si>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</si>
  <si>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</si>
  <si>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</si>
  <si>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</si>
  <si>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</si>
  <si>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</si>
  <si>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</si>
  <si>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</si>
  <si>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</si>
  <si>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</si>
  <si>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</si>
  <si>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</si>
  <si>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</si>
  <si>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</si>
  <si>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</si>
  <si>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</si>
  <si>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</si>
  <si>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</si>
  <si>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</si>
  <si>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</si>
  <si>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</si>
  <si>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</si>
  <si>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</si>
  <si>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</si>
  <si>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</si>
  <si>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</si>
  <si>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</si>
  <si>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</si>
  <si>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</si>
  <si>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</si>
  <si>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</si>
  <si>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</si>
  <si>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</si>
  <si>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</si>
  <si>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</si>
  <si>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</si>
  <si>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</si>
  <si>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</si>
  <si>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</si>
  <si>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</si>
  <si>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</si>
  <si>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</si>
  <si>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</si>
  <si>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</si>
  <si>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</si>
  <si>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</si>
  <si>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</si>
  <si>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</si>
  <si>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</si>
  <si>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</si>
  <si>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</si>
  <si>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</si>
  <si>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</si>
  <si>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</si>
  <si>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</si>
  <si>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</si>
  <si>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</si>
  <si>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</si>
  <si>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</si>
  <si>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</si>
  <si>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</si>
  <si>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</si>
  <si>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</si>
  <si>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</si>
  <si>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</si>
  <si>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</si>
  <si>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</si>
  <si>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</si>
  <si>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</si>
  <si>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</si>
  <si>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</si>
  <si>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</si>
  <si>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</si>
  <si>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</si>
  <si>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</si>
  <si>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</si>
  <si>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</si>
  <si>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</si>
  <si>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</si>
  <si>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</si>
  <si>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</si>
  <si>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</si>
  <si>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</si>
  <si>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</si>
  <si>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</si>
  <si>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</si>
  <si>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</si>
  <si>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</si>
  <si>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</si>
  <si>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</si>
  <si>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</si>
  <si>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</si>
  <si>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</si>
  <si>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</si>
  <si>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</si>
  <si>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</si>
  <si>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</si>
  <si>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</si>
  <si>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</si>
  <si>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</si>
  <si>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</si>
  <si>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</si>
  <si>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</si>
  <si>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</si>
  <si>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</si>
  <si>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</si>
  <si>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</si>
  <si>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</si>
  <si>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</si>
  <si>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</si>
  <si>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</si>
  <si>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</si>
  <si>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</si>
  <si>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</si>
  <si>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</si>
  <si>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</si>
  <si>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</si>
  <si>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</si>
  <si>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</si>
  <si>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</si>
  <si>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</si>
  <si>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</si>
  <si>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</si>
  <si>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</si>
  <si>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</si>
  <si>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</si>
  <si>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</si>
  <si>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</si>
  <si>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</si>
  <si>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</si>
  <si>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</si>
  <si>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</si>
  <si>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</si>
  <si>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</si>
  <si>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</si>
  <si>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</si>
  <si>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</si>
  <si>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</si>
  <si>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</si>
  <si>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</si>
  <si>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</si>
  <si>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</si>
  <si>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</si>
  <si>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</si>
  <si>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</si>
  <si>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</si>
  <si>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</si>
  <si>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</si>
  <si>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</si>
  <si>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</si>
  <si>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</si>
  <si>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</si>
  <si>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</si>
  <si>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</si>
  <si>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</si>
  <si>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</si>
  <si>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</si>
  <si>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</si>
  <si>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</si>
  <si>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</si>
  <si>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</si>
  <si>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</si>
  <si>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</si>
  <si>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</si>
  <si>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</si>
  <si>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</si>
  <si>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</si>
  <si>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</si>
  <si>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</si>
  <si>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</si>
  <si>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</si>
  <si>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</si>
  <si>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</si>
  <si>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</si>
  <si>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</si>
  <si>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</si>
  <si>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</si>
  <si>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</si>
  <si>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</si>
  <si>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</si>
  <si>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</si>
  <si>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</si>
  <si>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</si>
  <si>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</si>
  <si>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</si>
  <si>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</si>
  <si>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</si>
  <si>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</si>
  <si>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</si>
  <si>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</si>
  <si>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</si>
  <si>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</si>
  <si>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</si>
  <si>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</si>
  <si>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</si>
  <si>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</si>
  <si>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</si>
  <si>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</si>
  <si>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</si>
  <si>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</si>
  <si>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</si>
  <si>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</si>
  <si>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</si>
  <si>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</si>
  <si>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</si>
  <si>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</si>
  <si>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</si>
  <si>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</si>
  <si>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</si>
  <si>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</si>
  <si>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</si>
  <si>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</si>
  <si>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</si>
  <si>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</si>
  <si>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</si>
  <si>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</si>
  <si>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</si>
  <si>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</si>
  <si>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</si>
  <si>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</si>
  <si>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</si>
  <si>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</si>
  <si>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</si>
  <si>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</si>
  <si>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</si>
  <si>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</si>
  <si>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</si>
  <si>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</si>
  <si>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</si>
  <si>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</si>
  <si>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</si>
  <si>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</si>
  <si>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</si>
  <si>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</si>
  <si>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</si>
  <si>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</si>
  <si>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</si>
  <si>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</si>
  <si>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</si>
  <si>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</si>
  <si>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</si>
  <si>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</si>
  <si>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</si>
  <si>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</si>
  <si>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</si>
  <si>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</si>
  <si>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</si>
  <si>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</si>
  <si>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</si>
  <si>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</si>
  <si>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</si>
  <si>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</si>
  <si>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</si>
  <si>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</si>
  <si>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</si>
  <si>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</si>
  <si>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</si>
  <si>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</si>
  <si>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</si>
  <si>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</si>
  <si>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</si>
  <si>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</si>
  <si>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</si>
  <si>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</si>
  <si>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</si>
  <si>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</si>
  <si>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</si>
  <si>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</si>
  <si>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</si>
  <si>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</si>
  <si>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</si>
  <si>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</si>
  <si>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</si>
  <si>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</si>
  <si>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</si>
  <si>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</si>
  <si>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</si>
  <si>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</si>
  <si>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</si>
  <si>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</si>
  <si>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</si>
  <si>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</si>
  <si>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</si>
  <si>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</si>
  <si>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</si>
  <si>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</si>
  <si>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</si>
  <si>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</si>
  <si>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</si>
  <si>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</si>
  <si>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</si>
  <si>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</si>
  <si>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</si>
  <si>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</si>
  <si>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</si>
  <si>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</si>
  <si>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</si>
  <si>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</si>
  <si>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</si>
  <si>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</si>
  <si>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</si>
  <si>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</si>
  <si>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</si>
  <si>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</si>
  <si>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</si>
  <si>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</si>
  <si>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</si>
  <si>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</si>
  <si>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</si>
  <si>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</si>
  <si>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</si>
  <si>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</si>
  <si>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</si>
  <si>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</si>
  <si>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</si>
  <si>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</si>
  <si>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</si>
  <si>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</si>
  <si>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</si>
  <si>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</si>
  <si>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</si>
  <si>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</si>
  <si>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</si>
  <si>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</si>
  <si>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</si>
  <si>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</si>
  <si>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</si>
  <si>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</si>
  <si>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</si>
  <si>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</si>
  <si>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</si>
  <si>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</si>
  <si>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</si>
  <si>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</si>
  <si>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</si>
  <si>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</si>
  <si>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</si>
  <si>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</si>
  <si>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</si>
  <si>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</si>
  <si>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</si>
  <si>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</si>
  <si>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</si>
  <si>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</si>
  <si>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</si>
  <si>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</si>
  <si>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</si>
  <si>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</si>
  <si>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</si>
  <si>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</si>
  <si>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</si>
  <si>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</si>
  <si>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</si>
  <si>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</si>
  <si>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</si>
  <si>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</si>
  <si>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</si>
  <si>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</si>
  <si>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</si>
  <si>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</si>
  <si>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</si>
  <si>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</si>
  <si>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</si>
  <si>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</si>
  <si>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</si>
  <si>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</si>
  <si>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</si>
  <si>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</si>
  <si>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</si>
  <si>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</si>
  <si>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</si>
  <si>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</si>
  <si>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</si>
  <si>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</si>
  <si>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</si>
  <si>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</si>
  <si>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</si>
  <si>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</si>
  <si>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</si>
  <si>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</si>
  <si>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</si>
  <si>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</si>
  <si>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</si>
  <si>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</si>
  <si>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</si>
  <si>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</si>
  <si>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</si>
  <si>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</si>
  <si>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</si>
  <si>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</si>
  <si>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</si>
  <si>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</si>
  <si>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</si>
  <si>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</si>
  <si>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</si>
  <si>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</si>
  <si>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</si>
  <si>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</si>
  <si>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</si>
  <si>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</si>
  <si>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</si>
  <si>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</si>
  <si>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</si>
  <si>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</si>
  <si>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</si>
  <si>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</si>
  <si>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</si>
  <si>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</si>
  <si>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</si>
  <si>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</si>
  <si>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</si>
  <si>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</si>
  <si>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</si>
  <si>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</si>
  <si>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</si>
  <si>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</si>
  <si>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</si>
  <si>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</si>
  <si>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</si>
  <si>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</si>
  <si>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</si>
  <si>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</si>
  <si>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</si>
  <si>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</si>
  <si>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</si>
  <si>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</si>
  <si>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</si>
  <si>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</si>
  <si>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</si>
  <si>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</si>
  <si>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</si>
  <si>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</si>
  <si>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</si>
  <si>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</si>
  <si>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</si>
  <si>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</si>
  <si>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</si>
  <si>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</si>
  <si>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</si>
  <si>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</si>
  <si>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</si>
  <si>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</si>
  <si>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</si>
  <si>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</si>
  <si>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</si>
  <si>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</si>
  <si>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</si>
  <si>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</si>
  <si>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</si>
  <si>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</si>
  <si>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</si>
  <si>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</si>
  <si>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</si>
  <si>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</si>
  <si>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</si>
  <si>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</si>
  <si>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</si>
  <si>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</si>
  <si>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</si>
  <si>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</si>
  <si>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</si>
  <si>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</si>
  <si>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</si>
  <si>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</si>
  <si>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</si>
  <si>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</si>
  <si>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</si>
  <si>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</si>
  <si>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</si>
  <si>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</si>
  <si>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</si>
  <si>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</si>
  <si>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</si>
  <si>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</si>
  <si>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</si>
  <si>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</si>
  <si>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</si>
  <si>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</si>
  <si>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</si>
  <si>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</si>
  <si>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</si>
  <si>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</si>
  <si>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</si>
  <si>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</si>
  <si>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</si>
  <si>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</si>
  <si>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</si>
  <si>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</si>
  <si>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</si>
  <si>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</si>
  <si>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</si>
  <si>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</si>
  <si>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</si>
  <si>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</si>
  <si>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</si>
  <si>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</si>
  <si>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</si>
  <si>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</si>
  <si>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</si>
  <si>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</si>
  <si>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</si>
  <si>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</si>
  <si>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</si>
  <si>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</si>
  <si>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</si>
  <si>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</si>
  <si>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</si>
  <si>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</si>
  <si>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</si>
  <si>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</si>
  <si>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</si>
  <si>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</si>
  <si>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</si>
  <si>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</si>
  <si>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</si>
  <si>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</si>
  <si>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</si>
  <si>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</si>
  <si>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</si>
  <si>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</si>
  <si>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</si>
  <si>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</si>
  <si>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</si>
  <si>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</si>
  <si>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</si>
  <si>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</si>
  <si>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</si>
  <si>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</si>
  <si>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</si>
  <si>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</si>
  <si>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</si>
  <si>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</si>
  <si>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</si>
  <si>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</si>
  <si>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</si>
  <si>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</si>
  <si>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</si>
  <si>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</si>
  <si>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</si>
  <si>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</si>
  <si>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</si>
  <si>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</si>
  <si>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</si>
  <si>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</si>
  <si>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</si>
  <si>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</si>
  <si>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</si>
  <si>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</si>
  <si>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</si>
  <si>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</si>
  <si>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</si>
  <si>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</si>
  <si>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</si>
  <si>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</si>
  <si>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</si>
  <si>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</si>
  <si>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</si>
  <si>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</si>
  <si>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</si>
  <si>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</si>
  <si>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</si>
  <si>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</si>
  <si>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</si>
  <si>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</si>
  <si>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</si>
  <si>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</si>
  <si>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</si>
  <si>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</si>
  <si>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</si>
  <si>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</si>
  <si>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</si>
  <si>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</si>
  <si>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</si>
  <si>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</si>
  <si>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</si>
  <si>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</si>
  <si>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</si>
  <si>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</si>
  <si>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</si>
  <si>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</si>
  <si>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</si>
  <si>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</si>
  <si>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</si>
  <si>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</si>
  <si>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</si>
  <si>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</si>
  <si>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</si>
  <si>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</si>
  <si>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</si>
  <si>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</si>
  <si>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</si>
  <si>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</si>
  <si>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</si>
  <si>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</si>
  <si>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</si>
  <si>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</si>
  <si>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</si>
  <si>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</si>
  <si>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</si>
  <si>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</si>
  <si>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</si>
  <si>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</si>
  <si>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</si>
  <si>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</si>
  <si>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</si>
  <si>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</si>
  <si>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</si>
  <si>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</si>
  <si>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</si>
  <si>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</si>
  <si>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</si>
  <si>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</si>
  <si>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</si>
  <si>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</si>
  <si>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</si>
  <si>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</si>
  <si>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</si>
  <si>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</si>
  <si>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</si>
  <si>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</si>
  <si>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</si>
  <si>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</si>
  <si>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</si>
  <si>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</si>
  <si>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</si>
  <si>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</si>
  <si>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</si>
  <si>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</si>
  <si>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</si>
  <si>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</si>
  <si>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</si>
  <si>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</si>
  <si>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</si>
  <si>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</si>
  <si>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</si>
  <si>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</si>
  <si>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</si>
  <si>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</si>
  <si>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</si>
  <si>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</si>
  <si>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</si>
  <si>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</si>
  <si>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</si>
  <si>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</si>
  <si>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</si>
  <si>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</si>
  <si>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</si>
  <si>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</si>
  <si>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</si>
  <si>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</si>
  <si>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</si>
  <si>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</si>
  <si>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</si>
  <si>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</si>
  <si>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</si>
  <si>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</si>
  <si>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</si>
  <si>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</si>
  <si>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</si>
  <si>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</si>
  <si>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</si>
  <si>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</si>
  <si>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</si>
  <si>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</si>
  <si>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</si>
  <si>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</si>
  <si>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</si>
  <si>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</si>
  <si>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</si>
  <si>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</si>
  <si>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</si>
  <si>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</si>
  <si>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</si>
  <si>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</si>
  <si>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</si>
  <si>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</si>
  <si>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</si>
  <si>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</si>
  <si>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</si>
  <si>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</si>
  <si>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</si>
  <si>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</si>
  <si>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</si>
  <si>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</si>
  <si>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</si>
  <si>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</si>
  <si>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</si>
  <si>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</si>
  <si>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</si>
  <si>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</si>
  <si>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</si>
  <si>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</si>
  <si>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</si>
  <si>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</si>
  <si>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</si>
  <si>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</si>
  <si>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</si>
  <si>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</si>
  <si>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</si>
  <si>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</si>
  <si>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</si>
  <si>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</si>
  <si>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</si>
  <si>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</si>
  <si>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</si>
  <si>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</si>
  <si>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</si>
  <si>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</si>
  <si>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</si>
  <si>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</si>
  <si>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</si>
  <si>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</si>
  <si>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</si>
  <si>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</si>
  <si>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</si>
  <si>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</si>
  <si>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</si>
  <si>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</si>
  <si>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</si>
  <si>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</si>
  <si>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</si>
  <si>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</si>
  <si>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</si>
  <si>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</si>
  <si>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</si>
  <si>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</si>
  <si>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</si>
  <si>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</si>
  <si>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</si>
  <si>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</si>
  <si>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</si>
  <si>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</si>
  <si>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</si>
  <si>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</si>
  <si>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</si>
  <si>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</si>
  <si>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</si>
  <si>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</si>
  <si>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</si>
  <si>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</si>
  <si>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</si>
  <si>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</si>
  <si>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</si>
  <si>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</si>
  <si>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</si>
  <si>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</si>
  <si>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</si>
  <si>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</si>
  <si>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</si>
  <si>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</si>
  <si>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</si>
  <si>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</si>
  <si>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</si>
  <si>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</si>
  <si>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</si>
  <si>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</si>
  <si>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</si>
  <si>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</si>
  <si>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</si>
  <si>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</si>
  <si>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</si>
  <si>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</si>
  <si>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</si>
  <si>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</si>
  <si>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</si>
  <si>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</si>
  <si>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</si>
  <si>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</si>
  <si>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</si>
  <si>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</si>
  <si>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</si>
  <si>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</si>
  <si>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</si>
  <si>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</si>
  <si>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</si>
  <si>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</si>
  <si>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</si>
  <si>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</si>
  <si>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</si>
  <si>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</si>
  <si>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</si>
  <si>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</si>
  <si>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</si>
  <si>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</si>
  <si>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</si>
  <si>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</si>
  <si>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</si>
  <si>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</si>
  <si>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</si>
  <si>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</si>
  <si>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</si>
  <si>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</si>
  <si>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</si>
  <si>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</si>
  <si>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</si>
  <si>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</si>
  <si>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</si>
  <si>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</si>
  <si>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</si>
  <si>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</si>
  <si>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</si>
  <si>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</si>
  <si>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</si>
  <si>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</si>
  <si>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</si>
  <si>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</si>
  <si>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</si>
  <si>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</si>
  <si>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</si>
  <si>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</si>
  <si>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</si>
  <si>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</si>
  <si>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</si>
  <si>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</si>
  <si>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</si>
  <si>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</si>
  <si>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</si>
  <si>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</si>
  <si>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</si>
  <si>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</si>
  <si>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</si>
  <si>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</si>
  <si>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</si>
  <si>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</si>
  <si>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</si>
  <si>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</si>
  <si>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</si>
  <si>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</si>
  <si>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</si>
  <si>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</si>
  <si>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</si>
  <si>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</si>
  <si>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</si>
  <si>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</si>
  <si>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</si>
  <si>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</si>
  <si>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</si>
  <si>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</si>
  <si>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</si>
  <si>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</si>
  <si>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</si>
  <si>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</si>
  <si>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</si>
  <si>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</si>
  <si>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</si>
  <si>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</si>
  <si>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</si>
  <si>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</si>
  <si>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</si>
  <si>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</si>
  <si>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</si>
  <si>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</si>
  <si>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</si>
  <si>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</si>
  <si>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</si>
  <si>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</si>
  <si>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</si>
  <si>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</si>
  <si>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</si>
  <si>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</si>
  <si>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</si>
  <si>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</si>
  <si>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</si>
  <si>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</si>
  <si>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</si>
  <si>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</si>
  <si>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</si>
  <si>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</si>
  <si>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</si>
  <si>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</si>
  <si>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</si>
  <si>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</si>
  <si>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</si>
  <si>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</si>
  <si>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</si>
  <si>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</si>
  <si>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</si>
  <si>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</si>
  <si>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</si>
  <si>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</si>
  <si>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</si>
  <si>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</si>
  <si>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</si>
  <si>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</si>
  <si>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</si>
  <si>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</si>
  <si>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</si>
  <si>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</si>
  <si>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</si>
  <si>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</si>
  <si>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</si>
  <si>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</si>
  <si>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</si>
  <si>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</si>
  <si>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</si>
  <si>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</si>
  <si>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</si>
  <si>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</si>
  <si>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</si>
  <si>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</si>
  <si>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</si>
  <si>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</si>
  <si>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</si>
  <si>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</si>
  <si>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</si>
  <si>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</si>
  <si>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</si>
  <si>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</si>
  <si>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</si>
  <si>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</si>
  <si>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</si>
  <si>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</si>
  <si>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</si>
  <si>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</si>
  <si>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</si>
  <si>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</si>
  <si>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</si>
  <si>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</si>
  <si>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</si>
  <si>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</si>
  <si>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</si>
  <si>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</si>
  <si>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</si>
  <si>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</si>
  <si>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</si>
  <si>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</si>
  <si>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</si>
  <si>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</si>
  <si>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</si>
  <si>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</si>
  <si>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</si>
  <si>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</si>
  <si>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</si>
  <si>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</si>
  <si>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</si>
  <si>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</si>
  <si>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</si>
  <si>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</si>
  <si>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</si>
  <si>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</si>
  <si>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</si>
  <si>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</si>
  <si>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</si>
  <si>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</si>
  <si>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</si>
  <si>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</si>
  <si>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</si>
  <si>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</si>
  <si>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</si>
  <si>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</si>
  <si>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</si>
  <si>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</si>
  <si>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</si>
  <si>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</si>
  <si>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</si>
  <si>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</si>
  <si>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</si>
  <si>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</si>
  <si>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</si>
  <si>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</si>
  <si>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</si>
  <si>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</si>
  <si>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</si>
  <si>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</si>
  <si>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</si>
  <si>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</si>
  <si>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</si>
  <si>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</si>
  <si>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</si>
  <si>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</si>
  <si>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</si>
  <si>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</si>
  <si>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</si>
  <si>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</si>
  <si>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</si>
  <si>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</si>
  <si>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</si>
  <si>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</si>
  <si>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</si>
  <si>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</si>
  <si>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</si>
  <si>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</si>
  <si>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</si>
  <si>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</si>
  <si>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</si>
  <si>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</si>
  <si>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</si>
  <si>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</si>
  <si>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</si>
  <si>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</si>
  <si>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</si>
  <si>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</si>
  <si>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</si>
  <si>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</si>
  <si>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</si>
  <si>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</si>
  <si>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</si>
  <si>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</si>
  <si>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</si>
  <si>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</si>
  <si>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</si>
  <si>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</si>
  <si>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</si>
  <si>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</si>
  <si>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</si>
  <si>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</si>
  <si>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</si>
  <si>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</si>
  <si>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</si>
  <si>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</si>
  <si>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</si>
  <si>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</si>
  <si>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</si>
  <si>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</si>
  <si>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</si>
  <si>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</si>
  <si>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</si>
  <si>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</si>
  <si>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</si>
  <si>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</si>
  <si>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</si>
  <si>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</si>
  <si>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</si>
  <si>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</si>
  <si>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</si>
  <si>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</si>
  <si>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</si>
  <si>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</si>
  <si>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</si>
  <si>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</si>
  <si>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</si>
  <si>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</si>
  <si>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</si>
  <si>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</si>
  <si>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</si>
  <si>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</si>
  <si>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</si>
  <si>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</si>
  <si>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</si>
  <si>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</si>
  <si>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</si>
  <si>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</si>
  <si>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</si>
  <si>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</si>
  <si>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</si>
  <si>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</si>
  <si>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</si>
  <si>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</si>
  <si>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</si>
  <si>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</si>
  <si>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</si>
  <si>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</si>
  <si>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</si>
  <si>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</si>
  <si>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</si>
  <si>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</si>
  <si>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</si>
  <si>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</si>
  <si>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</si>
  <si>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</si>
  <si>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</si>
  <si>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</si>
  <si>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</si>
  <si>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</si>
  <si>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</si>
  <si>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</si>
  <si>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</si>
  <si>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</si>
  <si>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</si>
  <si>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</si>
  <si>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</si>
  <si>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</si>
  <si>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</si>
  <si>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</si>
  <si>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</si>
  <si>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</si>
  <si>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</si>
  <si>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</si>
  <si>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</si>
  <si>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</si>
  <si>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</si>
  <si>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</si>
  <si>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</si>
  <si>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</si>
  <si>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</si>
  <si>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</si>
  <si>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</si>
  <si>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</si>
  <si>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</si>
  <si>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</si>
  <si>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</si>
  <si>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</si>
  <si>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</si>
  <si>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</si>
  <si>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</si>
  <si>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</si>
  <si>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</si>
  <si>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</si>
  <si>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</si>
  <si>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</si>
  <si>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</si>
  <si>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</si>
  <si>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</si>
  <si>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</si>
  <si>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</si>
  <si>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</si>
  <si>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</si>
  <si>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</si>
  <si>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</si>
  <si>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</si>
  <si>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</si>
  <si>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</si>
  <si>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</si>
  <si>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</si>
  <si>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</si>
  <si>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</si>
  <si>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</si>
  <si>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</si>
  <si>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</si>
  <si>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</si>
  <si>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</si>
  <si>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</si>
  <si>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</si>
  <si>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</si>
  <si>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</si>
  <si>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</si>
  <si>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</si>
  <si>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</si>
  <si>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</si>
  <si>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</si>
  <si>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</si>
  <si>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</si>
  <si>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</si>
  <si>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</si>
  <si>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</si>
  <si>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</si>
  <si>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</si>
  <si>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</si>
  <si>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</si>
  <si>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</si>
  <si>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</si>
  <si>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</si>
  <si>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</si>
  <si>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</si>
  <si>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</si>
  <si>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</si>
  <si>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</si>
  <si>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</si>
  <si>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</si>
  <si>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</si>
  <si>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</si>
  <si>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</si>
  <si>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</si>
  <si>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</si>
  <si>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</si>
  <si>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</si>
  <si>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</si>
  <si>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</si>
  <si>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</si>
  <si>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</si>
  <si>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</si>
  <si>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</si>
  <si>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</si>
  <si>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</si>
  <si>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</si>
  <si>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</si>
  <si>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</si>
  <si>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</si>
  <si>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</si>
  <si>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</si>
  <si>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</si>
  <si>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</si>
  <si>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</si>
  <si>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</si>
  <si>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</si>
  <si>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</si>
  <si>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</si>
  <si>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</si>
  <si>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</si>
  <si>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</si>
  <si>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</si>
  <si>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</si>
  <si>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</si>
  <si>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</si>
  <si>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</si>
  <si>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</si>
  <si>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</si>
  <si>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</si>
  <si>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</si>
  <si>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</si>
  <si>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</si>
  <si>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</si>
  <si>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</si>
  <si>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</si>
  <si>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</si>
  <si>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</si>
  <si>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</si>
  <si>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</si>
  <si>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</si>
  <si>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</si>
  <si>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</si>
  <si>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</si>
  <si>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</si>
  <si>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</si>
  <si>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</si>
  <si>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</si>
  <si>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</si>
  <si>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</si>
  <si>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</si>
  <si>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</si>
  <si>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</si>
  <si>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</si>
  <si>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</si>
  <si>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</si>
  <si>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</si>
  <si>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</si>
  <si>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</si>
  <si>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</si>
  <si>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</si>
  <si>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</si>
  <si>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</si>
  <si>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</si>
  <si>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</si>
  <si>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</si>
  <si>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</si>
  <si>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</si>
  <si>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</si>
  <si>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</si>
  <si>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</si>
  <si>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</si>
  <si>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</si>
  <si>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</si>
  <si>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</si>
  <si>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</si>
  <si>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</si>
  <si>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</si>
  <si>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</si>
  <si>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</si>
  <si>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</si>
  <si>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</si>
  <si>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</si>
  <si>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</si>
  <si>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</si>
  <si>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</si>
  <si>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</si>
  <si>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</si>
  <si>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</si>
  <si>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</si>
  <si>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</si>
  <si>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</si>
  <si>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</si>
  <si>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</si>
  <si>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</si>
  <si>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</si>
  <si>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</si>
  <si>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</si>
  <si>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</si>
  <si>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</si>
  <si>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</si>
  <si>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</si>
  <si>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</si>
  <si>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</si>
  <si>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</si>
  <si>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</si>
  <si>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</si>
  <si>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</si>
  <si>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</si>
  <si>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</si>
  <si>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</si>
  <si>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</si>
  <si>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</si>
  <si>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</si>
  <si>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</si>
  <si>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</si>
  <si>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</si>
  <si>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</si>
  <si>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</si>
  <si>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</si>
  <si>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</si>
  <si>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</si>
  <si>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</si>
  <si>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</si>
  <si>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</si>
  <si>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</si>
  <si>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</si>
  <si>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</si>
  <si>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</si>
  <si>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</si>
  <si>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</si>
  <si>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</si>
  <si>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</si>
  <si>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</si>
  <si>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</si>
  <si>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</si>
  <si>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</si>
  <si>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</si>
  <si>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</si>
  <si>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</si>
  <si>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</si>
  <si>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</si>
  <si>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</si>
  <si>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</si>
  <si>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</si>
  <si>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</si>
  <si>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</si>
  <si>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</si>
  <si>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</si>
  <si>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</si>
  <si>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</si>
  <si>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</si>
  <si>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</si>
  <si>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</si>
  <si>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</si>
  <si>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</si>
  <si>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</si>
  <si>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</si>
  <si>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</si>
  <si>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</si>
  <si>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</si>
  <si>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</si>
  <si>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</si>
  <si>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</si>
  <si>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</si>
  <si>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</si>
  <si>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</si>
  <si>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</si>
  <si>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</si>
  <si>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</si>
  <si>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</si>
  <si>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</si>
  <si>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</si>
  <si>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</si>
  <si>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</si>
  <si>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</si>
  <si>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</si>
  <si>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</si>
  <si>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</si>
  <si>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</si>
  <si>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</si>
  <si>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</si>
  <si>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</si>
  <si>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</si>
  <si>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</si>
  <si>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</si>
  <si>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</si>
  <si>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</si>
  <si>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</si>
  <si>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</si>
  <si>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</si>
  <si>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</si>
  <si>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</si>
  <si>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</si>
  <si>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</si>
  <si>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</si>
  <si>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</si>
  <si>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</si>
  <si>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</si>
  <si>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</si>
  <si>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</si>
  <si>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</si>
  <si>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</si>
  <si>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</si>
  <si>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</si>
  <si>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</si>
  <si>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</si>
  <si>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</si>
  <si>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</si>
  <si>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</si>
  <si>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</si>
  <si>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</si>
  <si>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</si>
  <si>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</si>
  <si>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</si>
  <si>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</si>
  <si>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</si>
  <si>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</si>
  <si>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</si>
  <si>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</si>
  <si>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</si>
  <si>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</si>
  <si>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</si>
  <si>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</si>
  <si>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</si>
  <si>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</si>
  <si>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</si>
  <si>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</si>
  <si>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</si>
  <si>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</si>
  <si>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</si>
  <si>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</si>
  <si>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</si>
  <si>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</si>
  <si>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</si>
  <si>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</si>
  <si>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</si>
  <si>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</si>
  <si>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</si>
  <si>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</si>
  <si>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</si>
  <si>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</si>
  <si>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</si>
  <si>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</si>
  <si>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</si>
  <si>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</si>
  <si>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</si>
  <si>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</si>
  <si>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</si>
  <si>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</si>
  <si>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</si>
  <si>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</si>
  <si>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</si>
  <si>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</si>
  <si>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</si>
  <si>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</si>
  <si>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</si>
  <si>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</si>
  <si>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</si>
  <si>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</si>
  <si>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</si>
  <si>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</si>
  <si>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</si>
  <si>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</si>
  <si>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</si>
  <si>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</si>
  <si>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</si>
  <si>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</si>
  <si>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</si>
  <si>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</si>
  <si>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</si>
  <si>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</si>
  <si>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</si>
  <si>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</si>
  <si>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</si>
  <si>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</si>
  <si>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</si>
  <si>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</si>
  <si>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</si>
  <si>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</si>
  <si>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</si>
  <si>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</si>
  <si>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</si>
  <si>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</si>
  <si>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</si>
  <si>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</si>
  <si>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</si>
  <si>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</si>
  <si>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</si>
  <si>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</si>
  <si>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</si>
  <si>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</si>
  <si>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</si>
  <si>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</si>
  <si>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</si>
  <si>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</si>
  <si>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</si>
  <si>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</si>
  <si>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</si>
  <si>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</si>
  <si>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</si>
  <si>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</si>
  <si>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</si>
  <si>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</si>
  <si>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</si>
  <si>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</si>
  <si>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</si>
  <si>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</si>
  <si>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</si>
  <si>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</si>
  <si>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</si>
  <si>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</si>
  <si>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</si>
  <si>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</si>
  <si>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</si>
  <si>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</si>
  <si>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</si>
  <si>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</si>
  <si>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</si>
  <si>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</si>
  <si>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</si>
  <si>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</si>
  <si>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</si>
  <si>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</si>
  <si>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</si>
  <si>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</si>
  <si>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</si>
  <si>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</si>
  <si>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</si>
  <si>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</si>
  <si>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</si>
  <si>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</si>
  <si>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</si>
  <si>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</si>
  <si>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</si>
  <si>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</si>
  <si>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</si>
  <si>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</si>
  <si>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</si>
  <si>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</si>
  <si>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</si>
  <si>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</si>
  <si>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</si>
  <si>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</si>
  <si>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</si>
  <si>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</si>
  <si>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</si>
  <si>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</si>
  <si>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</si>
  <si>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</si>
  <si>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</si>
  <si>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</si>
  <si>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</si>
  <si>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</si>
  <si>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</si>
  <si>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</si>
  <si>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</si>
  <si>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</si>
  <si>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</si>
  <si>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</si>
  <si>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</si>
  <si>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</si>
  <si>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</si>
  <si>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</si>
  <si>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</si>
  <si>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</si>
  <si>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</si>
  <si>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</si>
  <si>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</si>
  <si>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</si>
  <si>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</si>
  <si>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</si>
  <si>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</si>
  <si>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</si>
  <si>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</si>
  <si>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</si>
  <si>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</si>
  <si>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</si>
  <si>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</si>
  <si>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</si>
  <si>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</si>
  <si>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</si>
  <si>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</si>
  <si>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</si>
  <si>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</si>
  <si>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</si>
  <si>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</si>
  <si>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</si>
  <si>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</si>
  <si>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</si>
  <si>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</si>
  <si>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</si>
  <si>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</si>
  <si>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</si>
  <si>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</si>
  <si>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</si>
  <si>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</si>
  <si>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</si>
  <si>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</si>
  <si>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</si>
  <si>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</si>
  <si>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</si>
  <si>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</si>
  <si>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</si>
  <si>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</si>
  <si>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</si>
  <si>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</si>
  <si>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</si>
  <si>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</si>
  <si>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</si>
  <si>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</si>
  <si>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</si>
  <si>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</si>
  <si>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</si>
  <si>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</si>
  <si>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</si>
  <si>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</si>
  <si>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</si>
  <si>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</si>
  <si>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</si>
  <si>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</si>
  <si>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</si>
  <si>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</si>
  <si>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</si>
  <si>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</si>
  <si>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</si>
  <si>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</si>
  <si>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</si>
  <si>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</si>
  <si>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</si>
  <si>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</si>
  <si>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</si>
  <si>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</si>
  <si>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</si>
  <si>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</si>
  <si>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</si>
  <si>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</si>
  <si>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</si>
  <si>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</si>
  <si>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</si>
  <si>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</si>
  <si>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</si>
  <si>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</si>
  <si>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</si>
  <si>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</si>
  <si>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</si>
  <si>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</si>
  <si>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</si>
  <si>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</si>
  <si>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</si>
  <si>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</si>
  <si>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</si>
  <si>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</si>
  <si>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</si>
  <si>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</si>
  <si>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</si>
  <si>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</si>
  <si>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</si>
  <si>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</si>
  <si>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</si>
  <si>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</si>
  <si>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</si>
  <si>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</si>
  <si>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</si>
  <si>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</si>
  <si>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</si>
  <si>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</si>
  <si>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</si>
  <si>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</si>
  <si>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</si>
  <si>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</si>
  <si>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</si>
  <si>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</si>
  <si>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</si>
  <si>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</si>
  <si>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</si>
  <si>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</si>
  <si>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</si>
  <si>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</si>
  <si>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</si>
  <si>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</si>
  <si>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</si>
  <si>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</si>
  <si>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</si>
  <si>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</si>
  <si>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</si>
  <si>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</si>
  <si>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</si>
  <si>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</si>
  <si>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</si>
  <si>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</si>
  <si>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</si>
  <si>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</si>
  <si>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</si>
  <si>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</si>
  <si>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</si>
  <si>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</si>
  <si>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</si>
  <si>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</si>
  <si>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</si>
  <si>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</si>
  <si>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</si>
  <si>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</si>
  <si>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</si>
  <si>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</si>
  <si>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</si>
  <si>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</si>
  <si>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</si>
  <si>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</si>
  <si>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</si>
  <si>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</si>
  <si>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</si>
  <si>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</si>
  <si>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</si>
  <si>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</si>
  <si>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</si>
  <si>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</si>
  <si>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</si>
  <si>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</si>
  <si>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</si>
  <si>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</si>
  <si>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</si>
  <si>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</si>
  <si>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</si>
  <si>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</si>
  <si>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</si>
  <si>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</si>
  <si>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</si>
  <si>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</si>
  <si>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</si>
  <si>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</si>
  <si>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</si>
  <si>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</si>
  <si>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</si>
  <si>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</si>
  <si>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</si>
  <si>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</si>
  <si>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</si>
  <si>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</si>
  <si>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</si>
  <si>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</si>
  <si>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</si>
  <si>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</si>
  <si>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</si>
  <si>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</si>
  <si>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</si>
  <si>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</si>
  <si>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</si>
  <si>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</si>
  <si>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</si>
  <si>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</si>
  <si>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</si>
  <si>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</si>
  <si>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</si>
  <si>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</si>
  <si>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</si>
  <si>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</si>
  <si>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</si>
  <si>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</si>
  <si>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</si>
  <si>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</si>
  <si>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</si>
  <si>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</si>
  <si>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</si>
  <si>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</si>
  <si>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</si>
  <si>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</si>
  <si>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</si>
  <si>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</si>
  <si>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</si>
  <si>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</si>
  <si>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</si>
  <si>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</si>
  <si>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</si>
  <si>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</si>
  <si>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</si>
  <si>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</si>
  <si>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</si>
  <si>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</si>
  <si>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</si>
  <si>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</si>
  <si>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</si>
  <si>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</si>
  <si>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</si>
  <si>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</si>
  <si>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</si>
  <si>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</si>
  <si>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</si>
  <si>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</si>
  <si>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</si>
  <si>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</si>
  <si>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</si>
  <si>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</si>
  <si>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</si>
  <si>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</si>
  <si>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</si>
  <si>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</si>
  <si>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</si>
  <si>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</si>
  <si>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</si>
  <si>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</si>
  <si>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</si>
  <si>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</si>
  <si>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</si>
  <si>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</si>
  <si>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</si>
  <si>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</si>
  <si>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</si>
  <si>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</si>
  <si>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</si>
  <si>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</si>
  <si>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</si>
  <si>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</si>
  <si>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</si>
  <si>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</si>
  <si>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</si>
  <si>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</si>
  <si>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</si>
  <si>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</si>
  <si>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</si>
  <si>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</si>
  <si>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</si>
  <si>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</si>
  <si>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</si>
  <si>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</si>
  <si>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</si>
  <si>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</si>
  <si>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</si>
  <si>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</si>
  <si>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</si>
  <si>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</si>
  <si>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</si>
  <si>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</si>
  <si>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</si>
  <si>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</si>
  <si>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</si>
  <si>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</si>
  <si>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</si>
  <si>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</si>
  <si>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</si>
  <si>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</si>
  <si>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</si>
  <si>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</si>
  <si>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</si>
  <si>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</si>
  <si>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</si>
  <si>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</si>
  <si>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</si>
  <si>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</si>
  <si>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</si>
  <si>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</si>
  <si>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</si>
  <si>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</si>
  <si>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</si>
  <si>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</si>
  <si>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</si>
  <si>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</si>
  <si>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</si>
  <si>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</si>
  <si>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</si>
  <si>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</si>
  <si>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</si>
  <si>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</si>
  <si>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</si>
  <si>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</si>
  <si>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</si>
  <si>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</si>
  <si>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</si>
  <si>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</si>
  <si>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</si>
  <si>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</si>
  <si>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</si>
  <si>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</si>
  <si>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</si>
  <si>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</si>
  <si>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</si>
  <si>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</si>
  <si>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</si>
  <si>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</si>
  <si>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</si>
  <si>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</si>
  <si>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</si>
  <si>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</si>
  <si>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</si>
  <si>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</si>
  <si>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</si>
  <si>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</si>
  <si>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</si>
  <si>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</si>
  <si>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</si>
  <si>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</si>
  <si>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</si>
  <si>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</si>
  <si>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</si>
  <si>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</si>
  <si>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</si>
  <si>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</si>
  <si>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</si>
  <si>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</si>
  <si>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</si>
  <si>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</si>
  <si>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</si>
  <si>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</si>
  <si>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</si>
  <si>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</si>
  <si>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</si>
  <si>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</si>
  <si>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</si>
  <si>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</si>
  <si>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</si>
  <si>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</si>
  <si>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</si>
  <si>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</si>
  <si>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</si>
  <si>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</si>
  <si>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</si>
  <si>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</si>
  <si>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</si>
  <si>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</si>
  <si>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</si>
  <si>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</si>
  <si>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</si>
  <si>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</si>
  <si>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</si>
  <si>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</si>
  <si>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</si>
  <si>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</si>
  <si>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</si>
  <si>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</si>
  <si>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</si>
  <si>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</si>
  <si>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</si>
  <si>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</si>
  <si>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</si>
  <si>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</si>
  <si>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</si>
  <si>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</si>
  <si>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</si>
  <si>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</si>
  <si>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</si>
  <si>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</si>
  <si>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</si>
  <si>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</si>
  <si>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</si>
  <si>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</si>
  <si>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</si>
  <si>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</si>
  <si>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</si>
  <si>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</si>
  <si>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</si>
  <si>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</si>
  <si>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</si>
  <si>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</si>
  <si>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</si>
  <si>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</si>
  <si>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</si>
  <si>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</si>
  <si>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</si>
  <si>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</si>
  <si>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</si>
  <si>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</si>
  <si>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</si>
  <si>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</si>
  <si>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</si>
  <si>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</si>
  <si>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</si>
  <si>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</si>
  <si>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</si>
  <si>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</si>
  <si>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</si>
  <si>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</si>
  <si>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</si>
  <si>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</si>
  <si>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</si>
  <si>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</si>
  <si>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</si>
  <si>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</si>
  <si>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</si>
  <si>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</si>
  <si>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</si>
  <si>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</si>
  <si>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</si>
  <si>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</si>
  <si>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</si>
  <si>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</si>
  <si>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</si>
  <si>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</si>
  <si>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</si>
  <si>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</si>
  <si>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</si>
  <si>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</si>
  <si>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</si>
  <si>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</si>
  <si>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</si>
  <si>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</si>
  <si>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</si>
  <si>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</si>
  <si>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</si>
  <si>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</si>
  <si>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</si>
  <si>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</si>
  <si>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</si>
  <si>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</si>
  <si>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</si>
  <si>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</si>
  <si>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</si>
  <si>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</si>
  <si>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</si>
  <si>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</si>
  <si>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</si>
  <si>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</si>
  <si>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</si>
  <si>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</si>
  <si>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</si>
  <si>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</si>
  <si>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</si>
  <si>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</si>
  <si>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</si>
  <si>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</si>
  <si>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</si>
  <si>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</si>
  <si>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</si>
  <si>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</si>
  <si>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</si>
  <si>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</si>
  <si>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</si>
  <si>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</si>
  <si>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</si>
  <si>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</si>
  <si>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</si>
  <si>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</si>
  <si>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</si>
  <si>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</si>
  <si>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</si>
  <si>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</si>
  <si>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</si>
  <si>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</si>
  <si>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</si>
  <si>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</si>
  <si>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</si>
  <si>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</si>
  <si>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</si>
  <si>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</si>
  <si>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</si>
  <si>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</si>
  <si>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</si>
  <si>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</si>
  <si>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</si>
  <si>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</si>
  <si>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</si>
  <si>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</si>
  <si>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</si>
  <si>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</si>
  <si>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</si>
  <si>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</si>
  <si>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</si>
  <si>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</si>
  <si>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</si>
  <si>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</si>
  <si>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</si>
  <si>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</si>
  <si>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</si>
  <si>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</si>
  <si>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</si>
  <si>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</si>
  <si>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</si>
  <si>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</si>
  <si>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</si>
  <si>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</si>
  <si>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</si>
  <si>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</si>
  <si>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</si>
  <si>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</si>
  <si>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</si>
  <si>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</si>
  <si>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</si>
  <si>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</si>
  <si>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</si>
  <si>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</si>
  <si>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</si>
  <si>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</si>
  <si>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</si>
  <si>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</si>
  <si>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</si>
  <si>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</si>
  <si>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</si>
  <si>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</si>
  <si>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</si>
  <si>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</si>
  <si>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</si>
  <si>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</si>
  <si>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</si>
  <si>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</si>
  <si>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</si>
  <si>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</si>
  <si>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</si>
  <si>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</si>
  <si>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</si>
  <si>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</si>
  <si>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</si>
  <si>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</si>
  <si>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</si>
  <si>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</si>
  <si>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</si>
  <si>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</si>
  <si>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</si>
  <si>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</si>
  <si>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</si>
  <si>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</si>
  <si>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</si>
  <si>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</si>
  <si>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</si>
  <si>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</si>
  <si>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</si>
  <si>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</si>
  <si>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</si>
  <si>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</si>
  <si>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</si>
  <si>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</si>
  <si>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</si>
  <si>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</si>
  <si>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</si>
  <si>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</si>
  <si>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</si>
  <si>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</si>
  <si>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</si>
  <si>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</si>
  <si>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</si>
  <si>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</si>
  <si>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</si>
  <si>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</si>
  <si>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</si>
  <si>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</si>
  <si>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</si>
  <si>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</si>
  <si>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</si>
  <si>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</si>
  <si>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</si>
  <si>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</si>
  <si>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</si>
  <si>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</si>
  <si>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</si>
  <si>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</si>
  <si>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</si>
  <si>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</si>
  <si>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</si>
  <si>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</si>
  <si>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</si>
  <si>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</si>
  <si>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</si>
  <si>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</si>
  <si>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</si>
  <si>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</si>
  <si>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</si>
  <si>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</si>
  <si>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</si>
  <si>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</si>
  <si>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</si>
  <si>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</si>
  <si>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</si>
  <si>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</si>
  <si>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</si>
  <si>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</si>
  <si>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</si>
  <si>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</si>
  <si>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</si>
  <si>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</si>
  <si>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</si>
  <si>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</si>
  <si>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</si>
  <si>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</si>
  <si>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</si>
  <si>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</si>
  <si>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</si>
  <si>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</si>
  <si>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</si>
  <si>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</si>
  <si>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</si>
  <si>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</si>
  <si>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</si>
  <si>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</si>
  <si>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</si>
  <si>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</si>
  <si>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</si>
  <si>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</si>
  <si>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</si>
  <si>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</si>
  <si>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</si>
  <si>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</si>
  <si>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</si>
  <si>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</si>
  <si>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</si>
  <si>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</si>
  <si>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</si>
  <si>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</si>
  <si>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</si>
  <si>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</si>
  <si>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</si>
  <si>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</si>
  <si>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</si>
  <si>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</si>
  <si>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</si>
  <si>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</si>
  <si>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</si>
  <si>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</si>
  <si>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</si>
  <si>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</si>
  <si>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</si>
  <si>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</si>
  <si>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</si>
  <si>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</si>
  <si>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</si>
  <si>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</si>
  <si>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</si>
  <si>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</si>
  <si>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</si>
  <si>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</si>
  <si>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</si>
  <si>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</si>
  <si>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</si>
  <si>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</si>
  <si>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</si>
  <si>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</si>
  <si>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</si>
  <si>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</si>
  <si>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</si>
  <si>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</si>
  <si>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</si>
  <si>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</si>
  <si>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</si>
  <si>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</si>
  <si>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</si>
  <si>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</si>
  <si>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</si>
  <si>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</si>
  <si>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</si>
  <si>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</si>
  <si>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</si>
  <si>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</si>
  <si>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</si>
  <si>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</si>
  <si>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</si>
  <si>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</si>
  <si>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</si>
  <si>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</si>
  <si>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</si>
  <si>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</si>
  <si>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</si>
  <si>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</si>
  <si>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</si>
  <si>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</si>
  <si>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</si>
  <si>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</si>
  <si>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</si>
  <si>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</si>
  <si>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</si>
  <si>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</si>
  <si>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</si>
  <si>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</si>
  <si>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</si>
  <si>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</si>
  <si>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</si>
  <si>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</si>
  <si>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</si>
  <si>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</si>
  <si>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</si>
  <si>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</si>
  <si>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</si>
  <si>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</si>
  <si>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</si>
  <si>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</si>
  <si>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</si>
  <si>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</si>
  <si>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</si>
  <si>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</si>
  <si>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</si>
  <si>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</si>
  <si>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</si>
  <si>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</si>
  <si>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</si>
  <si>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</si>
  <si>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</si>
  <si>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</si>
  <si>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</si>
  <si>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</si>
  <si>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</si>
  <si>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</si>
  <si>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</si>
  <si>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</si>
  <si>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</si>
  <si>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</si>
  <si>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</si>
  <si>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</si>
  <si>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</si>
  <si>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</si>
  <si>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</si>
  <si>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</si>
  <si>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</si>
  <si>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</si>
  <si>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</si>
  <si>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</si>
  <si>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</si>
  <si>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</si>
  <si>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</si>
  <si>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</si>
  <si>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</si>
  <si>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</si>
  <si>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</si>
  <si>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</si>
  <si>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</si>
  <si>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</si>
  <si>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</si>
  <si>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</si>
  <si>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</si>
  <si>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</si>
  <si>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</si>
  <si>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</si>
  <si>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</si>
  <si>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</si>
  <si>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</si>
  <si>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</si>
  <si>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</si>
  <si>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</si>
  <si>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</si>
  <si>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</si>
  <si>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</si>
  <si>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</si>
  <si>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</si>
  <si>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</si>
  <si>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</si>
  <si>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</si>
  <si>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</si>
  <si>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</si>
  <si>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</si>
  <si>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</si>
  <si>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</si>
  <si>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</si>
  <si>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</si>
  <si>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</si>
  <si>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</si>
  <si>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</si>
  <si>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</si>
  <si>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</si>
  <si>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</si>
  <si>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</si>
  <si>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</si>
  <si>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</si>
  <si>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</si>
  <si>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</si>
  <si>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</si>
  <si>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</si>
  <si>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</si>
  <si>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</si>
  <si>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</si>
  <si>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</si>
  <si>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</si>
  <si>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</si>
  <si>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</si>
  <si>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</si>
  <si>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</si>
  <si>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</si>
  <si>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</si>
  <si>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</si>
  <si>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</si>
  <si>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</si>
  <si>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</si>
  <si>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</si>
  <si>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</si>
  <si>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</si>
  <si>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</si>
  <si>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</si>
  <si>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</si>
  <si>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</si>
  <si>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</si>
  <si>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</si>
  <si>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</si>
  <si>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</si>
  <si>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</si>
  <si>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</si>
  <si>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</si>
  <si>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</si>
  <si>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</si>
  <si>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</si>
  <si>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</si>
  <si>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</si>
  <si>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</si>
  <si>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</si>
  <si>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</si>
  <si>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</si>
  <si>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</si>
  <si>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</si>
  <si>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</si>
  <si>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</si>
  <si>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</si>
  <si>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</si>
  <si>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</si>
  <si>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</si>
  <si>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</si>
  <si>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</si>
  <si>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</si>
  <si>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</si>
  <si>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</si>
  <si>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</si>
  <si>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</si>
  <si>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</si>
  <si>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</si>
  <si>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</si>
  <si>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</si>
  <si>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</si>
  <si>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</si>
  <si>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</si>
  <si>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</si>
  <si>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</si>
  <si>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</si>
  <si>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</si>
  <si>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</si>
  <si>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</si>
  <si>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</si>
  <si>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</si>
  <si>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</si>
  <si>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</si>
  <si>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</si>
  <si>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</si>
  <si>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</si>
  <si>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</si>
  <si>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</si>
  <si>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</si>
  <si>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</si>
  <si>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</si>
  <si>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</si>
  <si>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</si>
  <si>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</si>
  <si>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</si>
  <si>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</si>
  <si>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</si>
  <si>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</si>
  <si>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</si>
  <si>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</si>
  <si>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</si>
  <si>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</si>
  <si>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</si>
  <si>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</si>
  <si>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</si>
  <si>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</si>
  <si>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</si>
  <si>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</si>
  <si>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</si>
  <si>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</si>
  <si>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</si>
  <si>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</si>
  <si>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</si>
  <si>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</si>
  <si>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</si>
  <si>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</si>
  <si>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</si>
  <si>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</si>
  <si>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</si>
  <si>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</si>
  <si>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</si>
  <si>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</si>
  <si>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</si>
  <si>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</si>
  <si>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</si>
  <si>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</si>
  <si>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</si>
  <si>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</si>
  <si>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</si>
  <si>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</si>
  <si>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</si>
  <si>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</si>
  <si>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</si>
  <si>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</si>
  <si>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</si>
  <si>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</si>
  <si>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</si>
  <si>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</si>
  <si>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</si>
  <si>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</si>
  <si>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</si>
  <si>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</si>
  <si>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</si>
  <si>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</si>
  <si>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</si>
  <si>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</si>
  <si>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</si>
  <si>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</si>
  <si>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</si>
  <si>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</si>
  <si>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</si>
  <si>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</si>
  <si>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</si>
  <si>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</si>
  <si>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</si>
  <si>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</si>
  <si>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</si>
  <si>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</si>
  <si>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</si>
  <si>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</si>
  <si>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</si>
  <si>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</si>
  <si>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</si>
  <si>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</si>
  <si>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</si>
  <si>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</si>
  <si>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</si>
  <si>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</si>
  <si>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</si>
  <si>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</si>
  <si>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</si>
  <si>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</si>
  <si>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</si>
  <si>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</si>
  <si>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</si>
  <si>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</si>
  <si>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</si>
  <si>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</si>
  <si>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</si>
  <si>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</si>
  <si>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</si>
  <si>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</si>
  <si>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</si>
  <si>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</si>
  <si>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</si>
  <si>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</si>
  <si>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</si>
  <si>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</si>
  <si>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</si>
  <si>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</si>
  <si>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</si>
  <si>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</si>
  <si>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</si>
  <si>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</si>
  <si>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</si>
  <si>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</si>
  <si>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</si>
  <si>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</si>
  <si>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</si>
  <si>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</si>
  <si>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</si>
  <si>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</si>
  <si>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</si>
  <si>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</si>
  <si>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</si>
  <si>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</si>
  <si>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</si>
  <si>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</si>
  <si>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</si>
  <si>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</si>
  <si>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</si>
  <si>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</si>
  <si>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</si>
  <si>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</si>
  <si>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</si>
  <si>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</si>
  <si>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</si>
  <si>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</si>
  <si>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</si>
  <si>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</si>
  <si>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</si>
  <si>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</si>
  <si>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</si>
  <si>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</si>
  <si>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</si>
  <si>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</si>
  <si>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</si>
  <si>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</si>
  <si>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</si>
  <si>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</si>
  <si>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</si>
  <si>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</si>
  <si>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</si>
  <si>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</si>
  <si>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</si>
  <si>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</si>
  <si>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</si>
  <si>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</si>
  <si>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</si>
  <si>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</si>
  <si>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</si>
  <si>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</si>
  <si>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</si>
  <si>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</si>
  <si>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</si>
  <si>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</si>
  <si>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</si>
  <si>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</si>
  <si>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</si>
  <si>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</si>
  <si>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</si>
  <si>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</si>
  <si>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</si>
  <si>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</si>
  <si>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</si>
  <si>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</si>
  <si>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</si>
  <si>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</si>
  <si>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</si>
  <si>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</si>
  <si>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</si>
  <si>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</si>
  <si>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</si>
  <si>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</si>
  <si>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</si>
  <si>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</si>
  <si>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</si>
  <si>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</si>
  <si>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</si>
  <si>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</si>
  <si>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</si>
  <si>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</si>
  <si>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</si>
  <si>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</si>
  <si>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</si>
  <si>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</si>
  <si>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</si>
  <si>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</si>
  <si>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</si>
  <si>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</si>
  <si>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</si>
  <si>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</si>
  <si>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</si>
  <si>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</si>
  <si>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</si>
  <si>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</si>
  <si>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</si>
  <si>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</si>
  <si>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</si>
  <si>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</si>
  <si>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</si>
  <si>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</si>
  <si>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</si>
  <si>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</si>
  <si>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</si>
  <si>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</si>
  <si>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</si>
  <si>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</si>
  <si>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</si>
  <si>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</si>
  <si>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</si>
  <si>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</si>
  <si>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</si>
  <si>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</si>
  <si>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</si>
  <si>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</si>
  <si>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</si>
  <si>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</si>
  <si>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</si>
  <si>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</si>
  <si>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</si>
  <si>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</si>
  <si>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</si>
  <si>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</si>
  <si>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</si>
  <si>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</si>
  <si>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</si>
  <si>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</si>
  <si>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</si>
  <si>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</si>
  <si>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</si>
  <si>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</si>
  <si>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</si>
  <si>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</si>
  <si>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</si>
  <si>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</si>
  <si>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</si>
  <si>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</si>
  <si>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</si>
  <si>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</si>
  <si>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</si>
  <si>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</si>
  <si>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</si>
  <si>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</si>
  <si>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</si>
  <si>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</si>
  <si>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</si>
  <si>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</si>
  <si>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</si>
  <si>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</si>
  <si>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</si>
  <si>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</si>
  <si>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</si>
  <si>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</si>
  <si>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</si>
  <si>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</si>
  <si>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</si>
  <si>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</si>
  <si>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</si>
  <si>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</si>
  <si>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</si>
  <si>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</si>
  <si>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</si>
  <si>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</si>
  <si>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</si>
  <si>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</si>
  <si>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</si>
  <si>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</si>
  <si>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</si>
  <si>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</si>
  <si>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</si>
  <si>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</si>
  <si>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</si>
  <si>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</si>
  <si>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</si>
  <si>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</si>
  <si>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</si>
  <si>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</si>
  <si>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</si>
  <si>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</si>
  <si>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</si>
  <si>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</si>
  <si>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</si>
  <si>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</si>
  <si>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</si>
  <si>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</si>
  <si>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</si>
  <si>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</si>
  <si>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</si>
  <si>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</si>
  <si>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</si>
  <si>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</si>
  <si>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</si>
  <si>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</si>
  <si>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</si>
  <si>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</si>
  <si>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</si>
  <si>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</si>
  <si>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</si>
  <si>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</si>
  <si>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</si>
  <si>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</si>
  <si>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</si>
  <si>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</si>
  <si>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</si>
  <si>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</si>
  <si>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</si>
  <si>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</si>
  <si>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</si>
  <si>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</si>
  <si>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</si>
  <si>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</si>
  <si>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</si>
  <si>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</si>
  <si>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</si>
  <si>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</si>
  <si>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</si>
  <si>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</si>
  <si>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</si>
  <si>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</si>
  <si>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</si>
  <si>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</si>
  <si>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</si>
  <si>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</si>
  <si>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</si>
  <si>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</si>
  <si>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</si>
  <si>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</si>
  <si>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</si>
  <si>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</si>
  <si>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</si>
  <si>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</si>
  <si>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</si>
  <si>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</si>
  <si>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</si>
  <si>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</si>
  <si>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</si>
  <si>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</si>
  <si>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</si>
  <si>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</si>
  <si>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</si>
  <si>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</si>
  <si>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</si>
  <si>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</si>
  <si>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</si>
  <si>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</si>
  <si>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</si>
  <si>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</si>
  <si>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</si>
  <si>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</si>
  <si>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</si>
  <si>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</si>
  <si>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</si>
  <si>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</si>
  <si>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</si>
  <si>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</si>
  <si>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</si>
  <si>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</si>
  <si>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</si>
  <si>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</si>
  <si>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</si>
  <si>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</si>
  <si>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</si>
  <si>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</si>
  <si>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</si>
  <si>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</si>
  <si>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</si>
  <si>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</si>
  <si>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</si>
  <si>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</si>
  <si>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</si>
  <si>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</si>
  <si>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</si>
  <si>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</si>
  <si>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</si>
  <si>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</si>
  <si>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</si>
  <si>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</si>
  <si>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</si>
  <si>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</si>
  <si>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</si>
  <si>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</si>
  <si>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</si>
  <si>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</si>
  <si>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</si>
  <si>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</si>
  <si>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</si>
  <si>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</si>
  <si>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</si>
  <si>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</si>
  <si>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</si>
  <si>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</si>
  <si>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</si>
  <si>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</si>
  <si>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</si>
  <si>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</si>
  <si>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</si>
  <si>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</si>
  <si>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</si>
  <si>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</si>
  <si>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</si>
  <si>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</si>
  <si>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</si>
  <si>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</si>
  <si>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</si>
  <si>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</si>
  <si>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</si>
  <si>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</si>
  <si>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</si>
  <si>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</si>
  <si>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</si>
  <si>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</si>
  <si>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</si>
  <si>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</si>
  <si>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</si>
  <si>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</si>
  <si>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</si>
  <si>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</si>
  <si>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</si>
  <si>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</si>
  <si>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</si>
  <si>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</si>
  <si>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</si>
  <si>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</si>
  <si>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</si>
  <si>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</si>
  <si>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</si>
  <si>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</si>
  <si>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</si>
  <si>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</si>
  <si>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</si>
  <si>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</si>
  <si>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</si>
  <si>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</si>
  <si>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</si>
  <si>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</si>
  <si>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</si>
  <si>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</si>
  <si>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</si>
  <si>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</si>
  <si>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</si>
  <si>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</si>
  <si>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</si>
  <si>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</si>
  <si>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</si>
  <si>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</si>
  <si>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</si>
  <si>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</si>
  <si>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</si>
  <si>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</si>
  <si>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</si>
  <si>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</si>
  <si>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</si>
  <si>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</si>
  <si>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</si>
  <si>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</si>
  <si>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</si>
  <si>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</si>
  <si>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</si>
  <si>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</si>
  <si>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</si>
  <si>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</si>
  <si>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</si>
  <si>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</si>
  <si>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</si>
  <si>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</si>
  <si>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</si>
  <si>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</si>
  <si>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</si>
  <si>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</si>
  <si>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</si>
  <si>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</si>
  <si>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</si>
  <si>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</si>
  <si>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</si>
  <si>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</si>
  <si>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</si>
  <si>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</si>
  <si>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</si>
  <si>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</si>
  <si>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</si>
  <si>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</si>
  <si>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</si>
  <si>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</si>
  <si>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</si>
  <si>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</si>
  <si>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</si>
  <si>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</si>
  <si>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</si>
  <si>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</si>
  <si>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</si>
  <si>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</si>
  <si>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</si>
  <si>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</si>
  <si>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</si>
  <si>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</si>
  <si>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</si>
  <si>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</si>
  <si>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</si>
  <si>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</si>
  <si>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</si>
  <si>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</si>
  <si>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</si>
  <si>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</si>
  <si>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</si>
  <si>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</si>
  <si>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</si>
  <si>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</si>
  <si>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</si>
  <si>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</si>
  <si>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</si>
  <si>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</si>
  <si>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</si>
  <si>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</si>
  <si>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</si>
  <si>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</si>
  <si>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</si>
  <si>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</si>
  <si>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</si>
  <si>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</si>
  <si>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</si>
  <si>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</si>
  <si>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</si>
  <si>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</si>
  <si>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</si>
  <si>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</si>
  <si>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</si>
  <si>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</si>
  <si>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</si>
  <si>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</si>
  <si>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</si>
  <si>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</si>
  <si>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</si>
  <si>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</si>
  <si>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</si>
  <si>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</si>
  <si>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</si>
  <si>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</si>
  <si>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</si>
  <si>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</si>
  <si>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</si>
  <si>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</si>
  <si>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</si>
  <si>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</si>
  <si>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</si>
  <si>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</si>
  <si>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</si>
  <si>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</si>
  <si>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</si>
  <si>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</si>
  <si>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</si>
  <si>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</si>
  <si>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</si>
  <si>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</si>
  <si>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</si>
  <si>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</si>
  <si>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</si>
  <si>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</si>
  <si>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</si>
  <si>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</si>
  <si>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</si>
  <si>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</si>
  <si>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</si>
  <si>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</si>
  <si>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</si>
  <si>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</si>
  <si>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</si>
  <si>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</si>
  <si>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</si>
  <si>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</si>
  <si>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</si>
  <si>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</si>
  <si>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</si>
  <si>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</si>
  <si>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</si>
  <si>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</si>
  <si>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</si>
  <si>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</si>
  <si>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</si>
  <si>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</si>
  <si>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</si>
  <si>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</si>
  <si>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</si>
  <si>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</si>
  <si>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</si>
  <si>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</si>
  <si>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</si>
  <si>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</si>
  <si>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</si>
  <si>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</si>
  <si>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</si>
  <si>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</si>
  <si>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</si>
  <si>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</si>
  <si>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</si>
  <si>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</si>
  <si>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</si>
  <si>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</si>
  <si>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</si>
  <si>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</si>
  <si>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</si>
  <si>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</si>
  <si>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</si>
  <si>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</si>
  <si>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</si>
  <si>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</si>
  <si>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</si>
  <si>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</si>
  <si>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</si>
  <si>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</si>
  <si>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</si>
  <si>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</si>
  <si>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</si>
  <si>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</si>
  <si>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</si>
  <si>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</si>
  <si>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</si>
  <si>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</si>
  <si>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</si>
  <si>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</si>
  <si>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</si>
  <si>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</si>
  <si>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</si>
  <si>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</si>
  <si>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</si>
  <si>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</si>
  <si>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</si>
  <si>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</si>
  <si>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</si>
  <si>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</si>
  <si>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</si>
  <si>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</si>
  <si>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</si>
  <si>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</si>
  <si>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</si>
  <si>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</si>
  <si>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</si>
  <si>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</si>
  <si>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</si>
  <si>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</si>
  <si>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</si>
  <si>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</si>
  <si>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</si>
  <si>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</si>
  <si>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</si>
  <si>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</si>
  <si>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</si>
  <si>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</si>
  <si>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</si>
  <si>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</si>
  <si>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</si>
  <si>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</si>
  <si>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</si>
  <si>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</si>
  <si>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</si>
  <si>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</si>
  <si>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</si>
  <si>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</si>
  <si>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</si>
  <si>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</si>
  <si>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</si>
  <si>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</si>
  <si>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</si>
  <si>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</si>
  <si>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</si>
  <si>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</si>
  <si>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</si>
  <si>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</si>
  <si>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</si>
  <si>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</si>
  <si>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</si>
  <si>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</si>
  <si>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</si>
  <si>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</si>
  <si>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</si>
  <si>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</si>
  <si>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</si>
  <si>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</si>
  <si>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</si>
  <si>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</si>
  <si>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</si>
  <si>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</si>
  <si>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</si>
  <si>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</si>
  <si>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</si>
  <si>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</si>
  <si>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</si>
  <si>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</si>
  <si>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</si>
  <si>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</si>
  <si>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</si>
  <si>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</si>
  <si>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</si>
  <si>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</si>
  <si>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</si>
  <si>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</si>
  <si>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</si>
  <si>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</si>
  <si>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</si>
  <si>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</si>
  <si>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</si>
  <si>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</si>
  <si>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</si>
  <si>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</si>
  <si>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</si>
  <si>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</si>
  <si>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</si>
  <si>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</si>
  <si>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</si>
  <si>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</si>
  <si>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</si>
  <si>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</si>
  <si>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</si>
  <si>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</si>
  <si>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</si>
  <si>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</si>
  <si>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</si>
  <si>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</si>
  <si>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</si>
  <si>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</si>
  <si>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</si>
  <si>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</si>
  <si>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</si>
  <si>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</si>
  <si>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</si>
  <si>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</si>
  <si>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</si>
  <si>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</si>
  <si>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</si>
  <si>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</si>
  <si>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</si>
  <si>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</si>
  <si>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</si>
  <si>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</si>
  <si>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</si>
  <si>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</si>
  <si>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</si>
  <si>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</si>
  <si>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</si>
  <si>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</si>
  <si>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</si>
  <si>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</si>
  <si>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</si>
  <si>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</si>
  <si>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</si>
  <si>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</si>
  <si>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</si>
  <si>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</si>
  <si>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</si>
  <si>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</si>
  <si>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</si>
  <si>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</si>
  <si>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</si>
  <si>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</si>
  <si>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</si>
  <si>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</si>
  <si>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</si>
  <si>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</si>
  <si>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</si>
  <si>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</si>
  <si>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</si>
  <si>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</si>
  <si>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</si>
  <si>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</si>
  <si>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</si>
  <si>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</si>
  <si>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</si>
  <si>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</si>
  <si>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</si>
  <si>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</si>
  <si>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</si>
  <si>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</si>
  <si>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</si>
  <si>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</si>
  <si>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</si>
  <si>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</si>
  <si>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</si>
  <si>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</si>
  <si>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</si>
  <si>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</si>
  <si>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</si>
  <si>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</si>
  <si>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</si>
  <si>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</si>
  <si>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</si>
  <si>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</si>
  <si>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</si>
  <si>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</si>
  <si>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</si>
  <si>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</si>
  <si>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</si>
  <si>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</si>
  <si>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</si>
  <si>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</si>
  <si>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</si>
  <si>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</si>
  <si>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</si>
  <si>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</si>
  <si>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</si>
  <si>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</si>
  <si>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</si>
  <si>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</si>
  <si>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</si>
  <si>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</si>
  <si>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</si>
  <si>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</si>
  <si>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</si>
  <si>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</si>
  <si>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</si>
  <si>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</si>
  <si>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</si>
  <si>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</si>
  <si>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</si>
  <si>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</si>
  <si>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</si>
  <si>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</si>
  <si>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</si>
  <si>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</si>
  <si>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</si>
  <si>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</si>
  <si>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</si>
  <si>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</si>
  <si>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</si>
  <si>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</si>
  <si>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</si>
  <si>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</si>
  <si>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</si>
  <si>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</si>
  <si>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</si>
  <si>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</si>
  <si>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</si>
  <si>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</si>
  <si>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</si>
  <si>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</si>
  <si>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</si>
  <si>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</si>
  <si>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</si>
  <si>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</si>
  <si>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</si>
  <si>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</si>
  <si>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</si>
  <si>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</si>
  <si>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</si>
  <si>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</si>
  <si>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</si>
  <si>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</si>
  <si>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</si>
  <si>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</si>
  <si>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</si>
  <si>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</si>
  <si>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</si>
  <si>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</si>
  <si>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</si>
  <si>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</si>
  <si>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</si>
  <si>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</si>
  <si>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</si>
  <si>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</si>
  <si>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</si>
  <si>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</si>
  <si>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</si>
  <si>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</si>
  <si>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</si>
  <si>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</si>
  <si>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</si>
  <si>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</si>
  <si>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</si>
  <si>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</si>
  <si>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</si>
  <si>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</si>
  <si>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</si>
  <si>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</si>
  <si>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</si>
  <si>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</si>
  <si>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</si>
  <si>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</si>
  <si>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</si>
  <si>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</si>
  <si>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</si>
  <si>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</si>
  <si>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</si>
  <si>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</si>
  <si>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</si>
  <si>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</si>
  <si>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</si>
  <si>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</si>
  <si>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</si>
  <si>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</si>
  <si>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</si>
  <si>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</si>
  <si>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</si>
  <si>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</si>
  <si>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</si>
  <si>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</si>
  <si>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</si>
  <si>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</si>
  <si>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</si>
  <si>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</si>
  <si>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</si>
  <si>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</si>
  <si>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</si>
  <si>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</si>
  <si>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</si>
  <si>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</si>
  <si>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</si>
  <si>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</si>
  <si>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</si>
  <si>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</si>
  <si>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</si>
  <si>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</si>
  <si>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</si>
  <si>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</si>
  <si>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</si>
  <si>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</si>
  <si>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</si>
  <si>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</si>
  <si>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</si>
  <si>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</si>
  <si>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</si>
  <si>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</si>
  <si>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</si>
  <si>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</si>
  <si>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</si>
  <si>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</si>
  <si>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</si>
  <si>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</si>
  <si>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</si>
  <si>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</si>
  <si>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</si>
  <si>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</si>
  <si>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</si>
  <si>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</si>
  <si>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</si>
  <si>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</si>
  <si>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</si>
  <si>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</si>
  <si>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</si>
  <si>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</si>
  <si>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</si>
  <si>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</si>
  <si>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</si>
  <si>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</si>
  <si>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</si>
  <si>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</si>
  <si>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</si>
  <si>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</si>
  <si>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</si>
  <si>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</si>
  <si>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</si>
  <si>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</si>
  <si>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</si>
  <si>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</si>
  <si>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</si>
  <si>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</si>
  <si>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</si>
  <si>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</si>
  <si>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</si>
  <si>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</si>
  <si>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</si>
  <si>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</si>
  <si>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</si>
  <si>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</si>
  <si>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</si>
  <si>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</si>
  <si>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</si>
  <si>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</si>
  <si>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</si>
  <si>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</si>
  <si>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</si>
  <si>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</si>
  <si>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</si>
  <si>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</si>
  <si>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</si>
  <si>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</si>
  <si>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</si>
  <si>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</si>
  <si>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</si>
  <si>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</si>
  <si>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</si>
  <si>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</si>
  <si>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</si>
  <si>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</si>
  <si>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</si>
  <si>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</si>
  <si>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</si>
  <si>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</si>
  <si>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</si>
  <si>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</si>
  <si>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</si>
  <si>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</si>
  <si>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</si>
  <si>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</si>
  <si>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</si>
  <si>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</si>
  <si>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</si>
  <si>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</si>
  <si>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</si>
  <si>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</si>
  <si>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</si>
  <si>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</si>
  <si>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</si>
  <si>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</si>
  <si>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</si>
  <si>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</si>
  <si>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</si>
  <si>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</si>
  <si>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</si>
  <si>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</si>
  <si>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</si>
  <si>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</si>
  <si>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</si>
  <si>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</si>
  <si>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</si>
  <si>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</si>
  <si>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</si>
  <si>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</si>
  <si>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</si>
  <si>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</si>
  <si>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</si>
  <si>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</si>
  <si>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</si>
  <si>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</si>
  <si>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</si>
  <si>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</si>
  <si>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</si>
  <si>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</si>
  <si>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</si>
  <si>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</si>
  <si>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</si>
  <si>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</si>
  <si>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</si>
  <si>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</si>
  <si>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</si>
  <si>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</si>
  <si>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</si>
  <si>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</si>
  <si>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</si>
  <si>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</si>
  <si>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</si>
  <si>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</si>
  <si>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</si>
  <si>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</si>
  <si>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</si>
  <si>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</si>
  <si>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</si>
  <si>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</si>
  <si>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</si>
  <si>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</si>
  <si>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</si>
  <si>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</si>
  <si>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</si>
  <si>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</si>
  <si>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</si>
  <si>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</si>
  <si>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</si>
  <si>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</si>
  <si>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</si>
  <si>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</si>
  <si>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</si>
  <si>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</si>
  <si>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</si>
  <si>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</si>
  <si>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</si>
  <si>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</si>
  <si>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</si>
  <si>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</si>
  <si>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</si>
  <si>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</si>
  <si>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</si>
  <si>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</si>
  <si>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</si>
  <si>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</si>
  <si>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</si>
  <si>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</si>
  <si>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</si>
  <si>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</si>
  <si>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</si>
  <si>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</si>
  <si>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</si>
  <si>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</si>
  <si>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</si>
  <si>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</si>
  <si>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</si>
  <si>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</si>
  <si>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</si>
  <si>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</si>
  <si>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</si>
  <si>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</si>
  <si>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</si>
  <si>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</si>
  <si>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</si>
  <si>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</si>
  <si>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</si>
  <si>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</si>
  <si>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</si>
  <si>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</si>
  <si>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</si>
  <si>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</si>
  <si>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</si>
  <si>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</si>
  <si>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</si>
  <si>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</si>
  <si>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</si>
  <si>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</si>
  <si>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</si>
  <si>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</si>
  <si>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</si>
  <si>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</si>
  <si>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</si>
  <si>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</si>
  <si>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</si>
  <si>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</si>
  <si>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</si>
  <si>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</si>
  <si>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</si>
  <si>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</si>
  <si>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</si>
  <si>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</si>
  <si>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</si>
  <si>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</si>
  <si>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</si>
  <si>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</si>
  <si>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</si>
  <si>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</si>
  <si>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</si>
  <si>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</si>
  <si>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</si>
  <si>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</si>
  <si>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</si>
  <si>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</si>
  <si>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</si>
  <si>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</si>
  <si>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</si>
  <si>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</si>
  <si>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</si>
  <si>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</si>
  <si>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</si>
  <si>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</si>
  <si>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</si>
  <si>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</si>
  <si>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</si>
  <si>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</si>
  <si>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</si>
  <si>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</si>
  <si>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</si>
  <si>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</si>
  <si>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</si>
  <si>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</si>
  <si>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</si>
  <si>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</si>
  <si>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</si>
  <si>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</si>
  <si>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</si>
  <si>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</si>
  <si>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</si>
  <si>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</si>
  <si>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</si>
  <si>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</si>
  <si>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</si>
  <si>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</si>
  <si>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</si>
  <si>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</si>
  <si>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</si>
  <si>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</si>
  <si>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</si>
  <si>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</si>
  <si>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</si>
  <si>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</si>
  <si>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</si>
  <si>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</si>
  <si>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</si>
  <si>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</si>
  <si>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</si>
  <si>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</si>
  <si>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</si>
  <si>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</si>
  <si>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</si>
  <si>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</si>
  <si>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</si>
  <si>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</si>
  <si>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</si>
  <si>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</si>
  <si>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</si>
  <si>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</si>
  <si>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</si>
  <si>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</si>
  <si>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</si>
  <si>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</si>
  <si>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</si>
  <si>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</si>
  <si>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</si>
  <si>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</si>
  <si>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</si>
  <si>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</si>
  <si>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</si>
  <si>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</si>
  <si>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</si>
  <si>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</si>
  <si>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</si>
  <si>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</si>
  <si>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</si>
  <si>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</si>
  <si>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</si>
  <si>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</si>
  <si>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</si>
  <si>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</si>
  <si>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</si>
  <si>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</si>
  <si>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</si>
  <si>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</si>
  <si>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</si>
  <si>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</si>
  <si>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</si>
  <si>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</si>
  <si>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</si>
  <si>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</si>
  <si>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</si>
  <si>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</si>
  <si>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</si>
  <si>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</si>
  <si>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</si>
  <si>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</si>
  <si>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</si>
  <si>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</si>
  <si>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</si>
  <si>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</si>
  <si>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</si>
  <si>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</si>
  <si>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</si>
  <si>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</si>
  <si>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</si>
  <si>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</si>
  <si>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</si>
  <si>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</si>
  <si>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</si>
  <si>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</si>
  <si>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</si>
  <si>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</si>
  <si>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</si>
  <si>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</si>
  <si>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</si>
  <si>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</si>
  <si>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</si>
  <si>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</si>
  <si>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</si>
  <si>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</si>
  <si>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</si>
  <si>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</si>
  <si>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</si>
  <si>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</si>
  <si>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</si>
  <si>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</si>
  <si>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</si>
  <si>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</si>
  <si>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</si>
  <si>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</si>
  <si>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</si>
  <si>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</si>
  <si>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</si>
  <si>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</si>
  <si>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</si>
  <si>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</si>
  <si>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</si>
  <si>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</si>
  <si>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</si>
  <si>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</si>
  <si>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</si>
  <si>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</si>
  <si>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</si>
  <si>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</si>
  <si>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</si>
  <si>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</si>
  <si>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</si>
  <si>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</si>
  <si>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</si>
  <si>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</si>
  <si>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</si>
  <si>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</si>
  <si>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</si>
  <si>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</si>
  <si>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</si>
  <si>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</si>
  <si>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</si>
  <si>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</si>
  <si>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</si>
  <si>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</si>
  <si>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</si>
  <si>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</si>
  <si>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</si>
  <si>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</si>
  <si>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</si>
  <si>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</si>
  <si>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</si>
  <si>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</si>
  <si>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</si>
  <si>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</si>
  <si>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</si>
  <si>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</si>
  <si>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</si>
  <si>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</si>
  <si>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</si>
  <si>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</si>
  <si>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</si>
  <si>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</si>
  <si>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</si>
  <si>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</si>
  <si>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</si>
  <si>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</si>
  <si>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</si>
  <si>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</si>
  <si>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</si>
  <si>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</si>
  <si>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</si>
  <si>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</si>
  <si>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</si>
  <si>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</si>
  <si>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</si>
  <si>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</si>
  <si>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</si>
  <si>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</si>
  <si>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</si>
  <si>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</si>
  <si>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</si>
  <si>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</si>
  <si>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</si>
  <si>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</si>
  <si>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</si>
  <si>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</si>
  <si>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</si>
  <si>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</si>
  <si>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</si>
  <si>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</si>
  <si>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</si>
  <si>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</si>
  <si>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</si>
  <si>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</si>
  <si>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</si>
  <si>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</si>
  <si>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</si>
  <si>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</si>
  <si>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</si>
  <si>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</si>
  <si>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</si>
  <si>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</si>
  <si>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</si>
  <si>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</si>
  <si>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</si>
  <si>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</si>
  <si>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</si>
  <si>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</si>
  <si>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</si>
  <si>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</si>
  <si>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</si>
  <si>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</si>
  <si>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</si>
  <si>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</si>
  <si>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</si>
  <si>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</si>
  <si>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</si>
  <si>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</si>
  <si>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</si>
  <si>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</si>
  <si>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</si>
  <si>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</si>
  <si>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</si>
  <si>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</si>
  <si>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</si>
  <si>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</si>
  <si>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</si>
  <si>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</si>
  <si>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</si>
  <si>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</si>
  <si>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</si>
  <si>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</si>
  <si>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</si>
  <si>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</si>
  <si>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</si>
  <si>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</si>
  <si>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</si>
  <si>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</si>
  <si>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</si>
  <si>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</si>
  <si>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</si>
  <si>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</si>
  <si>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</si>
  <si>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</si>
  <si>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</si>
  <si>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</si>
  <si>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</si>
  <si>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</si>
  <si>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</si>
  <si>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</si>
  <si>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</si>
  <si>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</si>
  <si>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</si>
  <si>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</si>
  <si>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</si>
  <si>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</si>
  <si>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</si>
  <si>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</si>
  <si>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</si>
  <si>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</si>
  <si>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</si>
  <si>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</si>
  <si>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</si>
  <si>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</si>
  <si>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</si>
  <si>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</si>
  <si>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</si>
  <si>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</si>
  <si>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</si>
  <si>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</si>
  <si>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</si>
  <si>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</si>
  <si>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</si>
  <si>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</si>
  <si>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</si>
  <si>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</si>
  <si>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</si>
  <si>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</si>
  <si>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</si>
  <si>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</si>
  <si>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</si>
  <si>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</si>
  <si>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</si>
  <si>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</si>
  <si>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</si>
  <si>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</si>
  <si>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</si>
  <si>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</si>
  <si>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</si>
  <si>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</si>
  <si>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</si>
  <si>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</si>
  <si>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</si>
  <si>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</si>
  <si>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</si>
  <si>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</si>
  <si>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</si>
  <si>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</si>
  <si>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</si>
  <si>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</si>
  <si>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</si>
  <si>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</si>
  <si>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</si>
  <si>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</si>
  <si>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</si>
  <si>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</si>
  <si>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</si>
  <si>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</si>
  <si>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</si>
  <si>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</si>
  <si>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</si>
  <si>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</si>
  <si>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</si>
  <si>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</si>
  <si>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</si>
  <si>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</si>
  <si>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</si>
  <si>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</si>
  <si>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</si>
  <si>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</si>
  <si>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</si>
  <si>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</si>
  <si>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</si>
  <si>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</si>
  <si>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</si>
  <si>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</si>
  <si>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</si>
  <si>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</si>
  <si>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</si>
  <si>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</si>
  <si>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</si>
  <si>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</si>
  <si>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</si>
  <si>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</si>
  <si>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</si>
  <si>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</si>
  <si>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</si>
  <si>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</si>
  <si>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</si>
  <si>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</si>
  <si>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</si>
  <si>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</si>
  <si>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</si>
  <si>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</si>
  <si>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</si>
  <si>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</si>
  <si>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</si>
  <si>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</si>
  <si>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</si>
  <si>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</si>
  <si>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</si>
  <si>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</si>
  <si>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</si>
  <si>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</si>
  <si>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</si>
  <si>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</si>
  <si>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</si>
  <si>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</si>
  <si>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</si>
  <si>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</si>
  <si>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</si>
  <si>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</si>
  <si>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</si>
  <si>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</si>
  <si>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</si>
  <si>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</si>
  <si>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</si>
  <si>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</si>
  <si>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</si>
  <si>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</si>
  <si>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</si>
  <si>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</si>
  <si>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</si>
  <si>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</si>
  <si>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</si>
  <si>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</si>
  <si>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</si>
  <si>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</si>
  <si>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</si>
  <si>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</si>
  <si>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</si>
  <si>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</si>
  <si>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</si>
  <si>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</si>
  <si>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</si>
  <si>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</si>
  <si>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</si>
  <si>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</si>
  <si>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</si>
  <si>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</si>
  <si>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</si>
  <si>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</si>
  <si>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</si>
  <si>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</si>
  <si>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</si>
  <si>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</si>
  <si>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</si>
  <si>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</si>
  <si>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</si>
  <si>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</si>
  <si>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</si>
  <si>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</si>
  <si>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</si>
  <si>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</si>
  <si>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</si>
  <si>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</si>
  <si>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</si>
  <si>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</si>
  <si>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</si>
  <si>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</si>
  <si>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</si>
  <si>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</si>
  <si>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</si>
  <si>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</si>
  <si>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</si>
  <si>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</si>
  <si>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</si>
  <si>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</si>
  <si>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</si>
  <si>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</si>
  <si>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</si>
  <si>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</si>
  <si>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</si>
  <si>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</si>
  <si>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</si>
  <si>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</si>
  <si>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</si>
  <si>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</si>
  <si>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</si>
  <si>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</si>
  <si>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</si>
  <si>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</si>
  <si>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</si>
  <si>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</si>
  <si>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</si>
  <si>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</si>
  <si>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</si>
  <si>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</si>
  <si>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</si>
  <si>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</si>
  <si>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</si>
  <si>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</si>
  <si>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</si>
  <si>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</si>
  <si>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</si>
  <si>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</si>
  <si>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</si>
  <si>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</si>
  <si>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</si>
  <si>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</si>
  <si>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</si>
  <si>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</si>
  <si>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</si>
  <si>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</si>
  <si>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</si>
  <si>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</si>
  <si>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</si>
  <si>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</si>
  <si>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</si>
  <si>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</si>
  <si>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</si>
  <si>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</si>
  <si>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</si>
  <si>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</si>
  <si>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</si>
  <si>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</si>
  <si>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</si>
  <si>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</si>
  <si>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</si>
  <si>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</si>
  <si>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</si>
  <si>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</si>
  <si>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</si>
  <si>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</si>
  <si>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</si>
  <si>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</si>
  <si>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</si>
  <si>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</si>
  <si>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</si>
  <si>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</si>
  <si>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</si>
  <si>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</si>
  <si>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</si>
  <si>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</si>
  <si>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</si>
  <si>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</si>
  <si>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</si>
  <si>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</si>
  <si>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</si>
  <si>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</si>
  <si>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</si>
  <si>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</si>
  <si>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</si>
  <si>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</si>
  <si>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</si>
  <si>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</si>
  <si>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</si>
  <si>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</si>
  <si>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</si>
  <si>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</si>
  <si>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</si>
  <si>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</si>
  <si>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</si>
  <si>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</si>
  <si>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</si>
  <si>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</si>
  <si>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</si>
  <si>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</si>
  <si>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</si>
  <si>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</si>
  <si>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</si>
  <si>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</si>
  <si>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</si>
  <si>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</si>
  <si>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</si>
  <si>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</si>
  <si>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</si>
  <si>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</si>
  <si>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</si>
  <si>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</si>
  <si>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</si>
  <si>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</si>
  <si>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</si>
  <si>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</si>
  <si>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</si>
  <si>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</si>
  <si>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</si>
  <si>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</si>
  <si>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</si>
  <si>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</si>
  <si>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</si>
  <si>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</si>
  <si>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</si>
  <si>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</si>
  <si>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</si>
  <si>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</si>
  <si>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</si>
  <si>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</si>
  <si>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</si>
  <si>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</si>
  <si>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</si>
  <si>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</si>
  <si>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</si>
  <si>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</si>
  <si>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</si>
  <si>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</si>
  <si>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</si>
  <si>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</si>
  <si>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</si>
  <si>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</si>
  <si>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</si>
  <si>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</si>
  <si>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</si>
  <si>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</si>
  <si>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</si>
  <si>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</si>
  <si>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</si>
  <si>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</si>
  <si>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</si>
  <si>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</si>
  <si>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</si>
  <si>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</si>
  <si>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</si>
  <si>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</si>
  <si>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</si>
  <si>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</si>
  <si>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</si>
  <si>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</si>
  <si>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</si>
  <si>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</si>
  <si>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</si>
  <si>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</si>
  <si>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</si>
  <si>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</si>
  <si>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</si>
  <si>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</si>
  <si>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</si>
  <si>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</si>
  <si>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</si>
  <si>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</si>
  <si>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</si>
  <si>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</si>
  <si>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</si>
  <si>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</si>
  <si>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</si>
  <si>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</si>
  <si>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</si>
  <si>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</si>
  <si>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</si>
  <si>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</si>
  <si>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</si>
  <si>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</si>
  <si>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</si>
  <si>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</si>
  <si>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</si>
  <si>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</si>
  <si>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</si>
  <si>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</si>
  <si>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</si>
  <si>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</si>
  <si>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</si>
  <si>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</si>
  <si>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</si>
  <si>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</si>
  <si>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</si>
  <si>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</si>
  <si>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</si>
  <si>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</si>
  <si>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</si>
  <si>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</si>
  <si>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</si>
  <si>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</si>
  <si>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</si>
  <si>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</si>
  <si>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</si>
  <si>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</si>
  <si>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</si>
  <si>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</si>
  <si>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</si>
  <si>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</si>
  <si>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</si>
  <si>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</si>
  <si>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</si>
  <si>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</si>
  <si>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</si>
  <si>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</si>
  <si>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</si>
  <si>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</si>
  <si>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</si>
  <si>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</si>
  <si>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</si>
  <si>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</si>
  <si>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</si>
  <si>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</si>
  <si>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</si>
  <si>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</si>
  <si>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</si>
  <si>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</si>
  <si>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</si>
  <si>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</si>
  <si>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</si>
  <si>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</si>
  <si>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</si>
  <si>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</si>
  <si>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</si>
  <si>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</si>
  <si>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</si>
  <si>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</si>
  <si>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</si>
  <si>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</si>
  <si>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</si>
  <si>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</si>
  <si>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</si>
  <si>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</si>
  <si>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</si>
  <si>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</si>
  <si>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</si>
  <si>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</si>
  <si>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</si>
  <si>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</si>
  <si>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</si>
  <si>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</si>
  <si>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</si>
  <si>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</si>
  <si>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</si>
  <si>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</si>
  <si>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</si>
  <si>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</si>
  <si>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</si>
  <si>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</si>
  <si>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</si>
  <si>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</si>
  <si>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</si>
  <si>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</si>
  <si>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</si>
  <si>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</si>
  <si>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</si>
  <si>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</si>
  <si>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</si>
  <si>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</si>
  <si>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</si>
  <si>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</si>
  <si>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</si>
  <si>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</si>
  <si>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</si>
  <si>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</si>
  <si>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</si>
  <si>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</si>
  <si>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</si>
  <si>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</si>
  <si>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</si>
  <si>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</si>
  <si>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</si>
  <si>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</si>
  <si>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</si>
  <si>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</si>
  <si>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</si>
  <si>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</si>
  <si>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</si>
  <si>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</si>
  <si>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</si>
  <si>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</si>
  <si>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</si>
  <si>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</si>
  <si>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</si>
  <si>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</si>
  <si>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</si>
  <si>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</si>
  <si>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</si>
  <si>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</si>
  <si>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</si>
  <si>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</si>
  <si>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</si>
  <si>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</si>
  <si>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</si>
  <si>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</si>
  <si>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</si>
  <si>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</si>
  <si>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</si>
  <si>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</si>
  <si>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</si>
  <si>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</si>
  <si>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</si>
  <si>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</si>
  <si>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</si>
  <si>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</si>
  <si>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</si>
  <si>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</si>
  <si>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</si>
  <si>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</si>
  <si>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</si>
  <si>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</si>
  <si>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</si>
  <si>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</si>
  <si>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</si>
  <si>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</si>
  <si>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</si>
  <si>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</si>
  <si>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</si>
  <si>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</si>
  <si>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</si>
  <si>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</si>
  <si>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</si>
  <si>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</si>
  <si>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</si>
  <si>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</si>
  <si>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</si>
  <si>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</si>
  <si>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</si>
  <si>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</si>
  <si>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</si>
  <si>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</si>
  <si>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</si>
  <si>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</si>
  <si>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</si>
  <si>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</si>
  <si>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</si>
  <si>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</si>
  <si>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</si>
  <si>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</si>
  <si>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</si>
  <si>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</si>
  <si>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</si>
  <si>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</si>
  <si>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</si>
  <si>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</si>
  <si>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</si>
  <si>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</si>
  <si>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</si>
  <si>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</si>
  <si>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</si>
  <si>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</si>
  <si>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</si>
  <si>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</si>
  <si>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</si>
  <si>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</si>
  <si>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</si>
  <si>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</si>
  <si>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</si>
  <si>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</si>
  <si>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</si>
  <si>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</si>
  <si>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</si>
  <si>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</si>
  <si>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</si>
  <si>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</si>
  <si>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</si>
  <si>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</si>
  <si>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</si>
  <si>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</si>
  <si>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</si>
  <si>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</si>
  <si>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</si>
  <si>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</si>
  <si>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</si>
  <si>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</si>
  <si>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</si>
  <si>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</si>
  <si>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</si>
  <si>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</si>
  <si>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</si>
  <si>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</si>
  <si>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</si>
  <si>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</si>
  <si>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</si>
  <si>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</si>
  <si>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</si>
  <si>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</si>
  <si>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</si>
  <si>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</si>
  <si>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</si>
  <si>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</si>
  <si>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</si>
  <si>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</si>
  <si>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</si>
  <si>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</si>
  <si>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</si>
  <si>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</si>
  <si>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</si>
  <si>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</si>
  <si>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</si>
  <si>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</si>
  <si>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</si>
  <si>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</si>
  <si>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</si>
  <si>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</si>
  <si>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</si>
  <si>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</si>
  <si>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</si>
  <si>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</si>
  <si>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</si>
  <si>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</si>
  <si>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</si>
  <si>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</si>
  <si>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</si>
  <si>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</si>
  <si>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</si>
  <si>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</si>
  <si>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</si>
  <si>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</si>
  <si>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</si>
  <si>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</si>
  <si>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</si>
  <si>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</si>
  <si>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</si>
  <si>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</si>
  <si>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</si>
  <si>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</si>
  <si>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</si>
  <si>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</si>
  <si>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</si>
  <si>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</si>
  <si>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</si>
  <si>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</si>
  <si>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</si>
  <si>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</si>
  <si>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</si>
  <si>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</si>
  <si>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</si>
  <si>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</si>
  <si>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</si>
  <si>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</si>
  <si>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</si>
  <si>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</si>
  <si>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</si>
  <si>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</si>
  <si>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</si>
  <si>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</si>
  <si>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</si>
  <si>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</si>
  <si>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</si>
  <si>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</si>
  <si>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</si>
  <si>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</si>
  <si>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</si>
  <si>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</si>
  <si>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</si>
  <si>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</si>
  <si>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</si>
  <si>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</si>
  <si>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</si>
  <si>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</si>
  <si>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</si>
  <si>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</si>
  <si>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</si>
  <si>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</si>
  <si>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</si>
  <si>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</si>
  <si>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</si>
  <si>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</si>
  <si>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</si>
  <si>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</si>
  <si>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</si>
  <si>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</si>
  <si>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</si>
  <si>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</si>
  <si>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</si>
  <si>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</si>
  <si>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</si>
  <si>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</si>
  <si>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</si>
  <si>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</si>
  <si>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</si>
  <si>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</si>
  <si>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</si>
  <si>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</si>
  <si>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</si>
  <si>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</si>
  <si>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</si>
  <si>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</si>
  <si>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</si>
  <si>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</si>
  <si>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</si>
  <si>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</si>
  <si>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</si>
  <si>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</si>
  <si>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</si>
  <si>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</si>
  <si>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</si>
  <si>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</si>
  <si>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</si>
  <si>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</si>
  <si>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</si>
  <si>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</si>
  <si>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</si>
  <si>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</si>
  <si>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</si>
  <si>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</si>
  <si>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</si>
  <si>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</si>
  <si>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</si>
  <si>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</si>
  <si>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</si>
  <si>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</si>
  <si>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</si>
  <si>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</si>
  <si>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</si>
  <si>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</si>
  <si>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</si>
  <si>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</si>
  <si>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</si>
  <si>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</si>
  <si>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</si>
  <si>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</si>
  <si>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</si>
  <si>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</si>
  <si>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</si>
  <si>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</si>
  <si>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</si>
  <si>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</si>
  <si>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</si>
  <si>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</si>
  <si>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</si>
  <si>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</si>
  <si>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</si>
  <si>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</si>
  <si>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</si>
  <si>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</si>
  <si>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</si>
  <si>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</si>
  <si>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</si>
  <si>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</si>
  <si>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</si>
  <si>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</si>
  <si>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</si>
  <si>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</si>
  <si>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</si>
  <si>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</si>
  <si>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</si>
  <si>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</si>
  <si>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</si>
  <si>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</si>
  <si>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</si>
  <si>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</si>
  <si>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</si>
  <si>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</si>
  <si>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</si>
  <si>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</si>
  <si>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</si>
  <si>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</si>
  <si>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</si>
  <si>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</si>
  <si>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</si>
  <si>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</si>
  <si>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</si>
  <si>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</si>
  <si>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</si>
  <si>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</si>
  <si>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</si>
  <si>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</si>
  <si>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</si>
  <si>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</si>
  <si>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</si>
  <si>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</si>
  <si>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</si>
  <si>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</si>
  <si>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</si>
  <si>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</si>
  <si>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</si>
  <si>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</si>
  <si>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</si>
  <si>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</si>
  <si>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</si>
  <si>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</si>
  <si>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</si>
  <si>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</si>
  <si>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</si>
  <si>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</si>
  <si>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</si>
  <si>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</si>
  <si>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</si>
  <si>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</si>
  <si>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</si>
  <si>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</si>
  <si>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</si>
  <si>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</si>
  <si>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</si>
  <si>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</si>
  <si>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</si>
  <si>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</si>
  <si>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</si>
  <si>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</si>
  <si>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</si>
  <si>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</si>
  <si>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</si>
  <si>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</si>
  <si>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</si>
  <si>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</si>
  <si>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</si>
  <si>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</si>
  <si>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</si>
  <si>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</si>
  <si>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</si>
  <si>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</si>
  <si>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</si>
  <si>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</si>
  <si>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</si>
  <si>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</si>
  <si>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</si>
  <si>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</si>
  <si>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</si>
  <si>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</si>
  <si>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</si>
  <si>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</si>
  <si>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</si>
  <si>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</si>
  <si>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</si>
  <si>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</si>
  <si>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</si>
  <si>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</si>
  <si>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</si>
  <si>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</si>
  <si>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</si>
  <si>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</si>
  <si>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</si>
  <si>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</si>
  <si>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</si>
  <si>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</si>
  <si>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</si>
  <si>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</si>
  <si>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</si>
  <si>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</si>
  <si>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</si>
  <si>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</si>
  <si>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</si>
  <si>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</si>
  <si>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</si>
  <si>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</si>
  <si>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</si>
  <si>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</si>
  <si>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</si>
  <si>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</si>
  <si>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</si>
  <si>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</si>
  <si>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</si>
  <si>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</si>
  <si>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</si>
  <si>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</si>
  <si>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</si>
  <si>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</si>
  <si>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</si>
  <si>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</si>
  <si>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</si>
  <si>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</si>
  <si>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</si>
  <si>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</si>
  <si>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</si>
  <si>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</si>
  <si>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</si>
  <si>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</si>
  <si>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</si>
  <si>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</si>
  <si>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</si>
  <si>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</si>
  <si>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</si>
  <si>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</si>
  <si>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</si>
  <si>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</si>
  <si>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</si>
  <si>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</si>
  <si>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</si>
  <si>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</si>
  <si>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</si>
  <si>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</si>
  <si>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</si>
  <si>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</si>
  <si>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</si>
  <si>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</si>
  <si>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</si>
  <si>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</si>
  <si>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</si>
  <si>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</si>
  <si>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</si>
  <si>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</si>
  <si>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</si>
  <si>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</si>
  <si>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</si>
  <si>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</si>
  <si>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</si>
  <si>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</si>
  <si>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</si>
  <si>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</si>
  <si>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</si>
  <si>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</si>
  <si>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</si>
  <si>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</si>
  <si>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</si>
  <si>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</si>
  <si>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</si>
  <si>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</si>
  <si>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</si>
  <si>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</si>
  <si>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</si>
  <si>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</si>
  <si>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</si>
  <si>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</si>
  <si>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</si>
  <si>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</si>
  <si>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</si>
  <si>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</si>
  <si>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</si>
  <si>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</si>
  <si>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</si>
  <si>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</si>
  <si>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</si>
  <si>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</si>
  <si>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</si>
  <si>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</si>
  <si>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</si>
  <si>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</si>
  <si>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</si>
  <si>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</si>
  <si>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</si>
  <si>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</si>
  <si>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</si>
  <si>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</si>
  <si>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</si>
  <si>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</si>
  <si>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</si>
  <si>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</si>
  <si>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</si>
  <si>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</si>
  <si>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</si>
  <si>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</si>
  <si>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</si>
  <si>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</si>
  <si>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</si>
  <si>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</si>
  <si>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</si>
  <si>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</si>
  <si>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</si>
  <si>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</si>
  <si>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</si>
  <si>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</si>
  <si>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</si>
  <si>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</si>
  <si>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</si>
  <si>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</si>
  <si>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</si>
  <si>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</si>
  <si>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</si>
  <si>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</si>
  <si>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</si>
  <si>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</si>
  <si>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</si>
  <si>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</si>
  <si>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</si>
  <si>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</si>
  <si>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</si>
  <si>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</si>
  <si>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</si>
  <si>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</si>
  <si>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</si>
  <si>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</si>
  <si>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</si>
  <si>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</si>
  <si>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</si>
  <si>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</si>
  <si>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</si>
  <si>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</si>
  <si>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</si>
  <si>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</si>
  <si>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</si>
  <si>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</si>
  <si>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</si>
  <si>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</si>
  <si>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</si>
  <si>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</si>
  <si>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</si>
  <si>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</si>
  <si>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</si>
  <si>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</si>
  <si>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</si>
  <si>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</si>
  <si>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</si>
  <si>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</si>
  <si>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</si>
  <si>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</si>
  <si>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</si>
  <si>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</si>
  <si>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</si>
  <si>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</si>
  <si>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</si>
  <si>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</si>
  <si>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</si>
  <si>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</si>
  <si>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</si>
  <si>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</si>
  <si>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</si>
  <si>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</si>
  <si>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</si>
  <si>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</si>
  <si>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</si>
  <si>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</si>
  <si>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</si>
  <si>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</si>
  <si>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</si>
  <si>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</si>
  <si>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</si>
  <si>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</si>
  <si>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</si>
  <si>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</si>
  <si>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</si>
  <si>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</si>
  <si>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</si>
  <si>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</si>
  <si>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</si>
  <si>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</si>
  <si>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</si>
  <si>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</si>
  <si>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</si>
  <si>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</si>
  <si>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</si>
  <si>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</si>
  <si>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</si>
  <si>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</si>
  <si>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</si>
  <si>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</si>
  <si>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</si>
  <si>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</si>
  <si>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</si>
  <si>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</si>
  <si>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</si>
  <si>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</si>
  <si>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</si>
  <si>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</si>
  <si>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</si>
  <si>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</si>
  <si>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</si>
  <si>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</si>
  <si>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</si>
  <si>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</si>
  <si>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</si>
  <si>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</si>
  <si>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</si>
  <si>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</si>
  <si>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</si>
  <si>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</si>
  <si>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</si>
  <si>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</si>
  <si>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</si>
  <si>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</si>
  <si>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</si>
  <si>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</si>
  <si>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</si>
  <si>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</si>
  <si>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</si>
  <si>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</si>
  <si>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</si>
  <si>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</si>
  <si>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</si>
  <si>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</si>
  <si>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</si>
  <si>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</si>
  <si>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</si>
  <si>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</si>
  <si>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</si>
  <si>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</si>
  <si>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</si>
  <si>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</si>
  <si>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</si>
  <si>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</si>
  <si>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</si>
  <si>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</si>
  <si>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</si>
  <si>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</si>
  <si>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</si>
  <si>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</si>
  <si>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</si>
  <si>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</si>
  <si>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</si>
  <si>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</si>
  <si>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</si>
  <si>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</si>
  <si>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</si>
  <si>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</si>
  <si>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</si>
  <si>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</si>
  <si>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</si>
  <si>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</si>
  <si>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</si>
  <si>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</si>
  <si>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</si>
  <si>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</si>
  <si>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</si>
  <si>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</si>
  <si>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</si>
  <si>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</si>
  <si>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</si>
  <si>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</si>
  <si>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</si>
  <si>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</si>
  <si>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</si>
  <si>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</si>
  <si>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</si>
  <si>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</si>
  <si>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</si>
  <si>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</si>
  <si>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</si>
  <si>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</si>
  <si>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</si>
  <si>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</si>
  <si>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</si>
  <si>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</si>
  <si>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</si>
  <si>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</si>
  <si>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</si>
  <si>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</si>
  <si>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</si>
  <si>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</si>
  <si>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</si>
  <si>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</si>
  <si>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</si>
  <si>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</si>
  <si>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</si>
  <si>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</si>
  <si>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</si>
  <si>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</si>
  <si>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</si>
  <si>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</si>
  <si>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</si>
  <si>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</si>
  <si>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</si>
  <si>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</si>
  <si>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</si>
  <si>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</si>
  <si>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</si>
  <si>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</si>
  <si>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</si>
  <si>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</si>
  <si>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</si>
  <si>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</si>
  <si>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</si>
  <si>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</si>
  <si>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</si>
  <si>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</si>
  <si>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</si>
  <si>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</si>
  <si>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</si>
  <si>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</si>
  <si>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</si>
  <si>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</si>
  <si>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</si>
  <si>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</si>
  <si>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</si>
  <si>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</si>
  <si>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</si>
  <si>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</si>
  <si>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</si>
  <si>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</si>
  <si>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</si>
  <si>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</si>
  <si>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</si>
  <si>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</si>
  <si>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</si>
  <si>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</si>
  <si>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</si>
  <si>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</si>
  <si>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</si>
  <si>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</si>
  <si>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</si>
  <si>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</si>
  <si>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</si>
  <si>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</si>
  <si>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</si>
  <si>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</si>
  <si>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</si>
  <si>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</si>
  <si>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</si>
  <si>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</si>
  <si>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</si>
  <si>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</si>
  <si>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</si>
  <si>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</si>
  <si>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</si>
  <si>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</si>
  <si>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</si>
  <si>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</si>
  <si>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</si>
  <si>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</si>
  <si>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</si>
  <si>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</si>
  <si>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</si>
  <si>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</si>
  <si>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</si>
  <si>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</si>
  <si>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</si>
  <si>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</si>
  <si>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</si>
  <si>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</si>
  <si>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</si>
  <si>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</si>
  <si>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</si>
  <si>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</si>
  <si>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</si>
  <si>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</si>
  <si>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</si>
  <si>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</si>
  <si>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</si>
  <si>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</si>
  <si>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</si>
  <si>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</si>
  <si>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</si>
  <si>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</si>
  <si>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</si>
  <si>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</si>
  <si>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</si>
  <si>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</si>
  <si>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</si>
  <si>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</si>
  <si>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</si>
  <si>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</si>
  <si>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</si>
  <si>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</si>
  <si>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</si>
  <si>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</si>
  <si>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</si>
  <si>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</si>
  <si>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</si>
  <si>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</si>
  <si>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</si>
  <si>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</si>
  <si>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</si>
  <si>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</si>
  <si>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</si>
  <si>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</si>
  <si>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</si>
  <si>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</si>
  <si>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</si>
  <si>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</si>
  <si>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</si>
  <si>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</si>
  <si>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</si>
  <si>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</si>
  <si>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</si>
  <si>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</si>
  <si>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</si>
  <si>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</si>
  <si>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</si>
  <si>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</si>
  <si>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</si>
  <si>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</si>
  <si>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</si>
  <si>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</si>
  <si>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</si>
  <si>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</si>
  <si>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</si>
  <si>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</si>
  <si>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</si>
  <si>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</si>
  <si>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</si>
  <si>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</si>
  <si>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</si>
  <si>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</si>
  <si>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</si>
  <si>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</si>
  <si>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</si>
  <si>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</si>
  <si>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</si>
  <si>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</si>
  <si>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</si>
  <si>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</si>
  <si>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</si>
  <si>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</si>
  <si>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</si>
  <si>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</si>
  <si>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</si>
  <si>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</si>
  <si>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</si>
  <si>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</si>
  <si>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</si>
  <si>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</si>
  <si>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</si>
  <si>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</si>
  <si>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</si>
  <si>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</si>
  <si>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</si>
  <si>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</si>
  <si>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</si>
  <si>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</si>
  <si>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</si>
  <si>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</si>
  <si>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</si>
  <si>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</si>
  <si>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</si>
  <si>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</si>
  <si>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</si>
  <si>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</si>
  <si>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</si>
  <si>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</si>
  <si>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</si>
  <si>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</si>
  <si>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</si>
  <si>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</si>
  <si>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</si>
  <si>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</si>
  <si>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</si>
  <si>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</si>
  <si>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</si>
  <si>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</si>
  <si>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</si>
  <si>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</si>
  <si>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</si>
  <si>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</si>
  <si>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</si>
  <si>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</si>
  <si>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</si>
  <si>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</si>
  <si>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</si>
  <si>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</si>
  <si>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</si>
  <si>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</si>
  <si>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</si>
  <si>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</si>
  <si>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</si>
  <si>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</si>
  <si>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</si>
  <si>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</si>
  <si>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</si>
  <si>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</si>
  <si>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</si>
  <si>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</si>
  <si>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</si>
  <si>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</si>
  <si>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</si>
  <si>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</si>
  <si>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</si>
  <si>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</si>
  <si>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</si>
  <si>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</si>
  <si>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</si>
  <si>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</si>
  <si>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</si>
  <si>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</si>
  <si>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</si>
  <si>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</si>
  <si>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</si>
  <si>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</si>
  <si>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</si>
  <si>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</si>
  <si>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</si>
  <si>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</si>
  <si>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</si>
  <si>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</si>
  <si>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</si>
  <si>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</si>
  <si>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</si>
  <si>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</si>
  <si>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</si>
  <si>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</si>
  <si>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</si>
  <si>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</si>
  <si>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</si>
  <si>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</si>
  <si>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</si>
  <si>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</si>
  <si>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</si>
  <si>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</si>
  <si>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</si>
  <si>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</si>
  <si>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</si>
  <si>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</si>
  <si>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</si>
  <si>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</si>
  <si>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</si>
  <si>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</si>
  <si>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</si>
  <si>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</si>
  <si>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</si>
  <si>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</si>
  <si>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</si>
  <si>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</si>
  <si>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</si>
  <si>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</si>
  <si>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</si>
  <si>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</si>
  <si>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</si>
  <si>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</si>
  <si>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</si>
  <si>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</si>
  <si>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</si>
  <si>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</si>
  <si>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</si>
  <si>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</si>
  <si>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</si>
  <si>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</si>
  <si>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</si>
  <si>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</si>
  <si>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</si>
  <si>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</si>
  <si>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</si>
  <si>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</si>
  <si>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</si>
  <si>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</si>
  <si>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</si>
  <si>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</si>
  <si>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</si>
  <si>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</si>
  <si>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</si>
  <si>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</si>
  <si>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</si>
  <si>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</si>
  <si>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</si>
  <si>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</si>
  <si>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</si>
  <si>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</si>
  <si>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</si>
  <si>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</si>
  <si>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</si>
  <si>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</si>
  <si>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</si>
  <si>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</si>
  <si>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</si>
  <si>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</si>
  <si>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</si>
  <si>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</si>
  <si>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</si>
  <si>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</si>
  <si>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</si>
  <si>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</si>
  <si>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</si>
  <si>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</si>
  <si>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</si>
  <si>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</si>
  <si>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</si>
  <si>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</si>
  <si>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</si>
  <si>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</si>
  <si>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</si>
  <si>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</si>
  <si>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</si>
  <si>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</si>
  <si>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</si>
  <si>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</si>
  <si>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</si>
  <si>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</si>
  <si>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</si>
  <si>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</si>
  <si>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</si>
  <si>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</si>
  <si>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</si>
  <si>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</si>
  <si>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</si>
  <si>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</si>
  <si>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</si>
  <si>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</si>
  <si>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</si>
  <si>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</si>
  <si>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</si>
  <si>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</si>
  <si>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</si>
  <si>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</si>
  <si>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</si>
  <si>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</si>
  <si>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</si>
  <si>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</si>
  <si>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</si>
  <si>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</si>
  <si>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</si>
  <si>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</si>
  <si>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</si>
  <si>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</si>
  <si>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</si>
  <si>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</si>
  <si>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</si>
  <si>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</si>
  <si>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</si>
  <si>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</si>
  <si>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</si>
  <si>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</si>
  <si>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</si>
  <si>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</si>
  <si>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</si>
  <si>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</si>
  <si>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</si>
  <si>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</si>
  <si>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</si>
  <si>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</si>
  <si>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</si>
  <si>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</si>
  <si>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</si>
  <si>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</si>
  <si>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</si>
  <si>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</si>
  <si>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</si>
  <si>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</si>
  <si>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</si>
  <si>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</si>
  <si>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</si>
  <si>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</si>
  <si>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</si>
  <si>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</si>
  <si>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</si>
  <si>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</si>
  <si>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</si>
  <si>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</si>
  <si>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</si>
  <si>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</si>
  <si>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</si>
  <si>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</si>
  <si>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</si>
  <si>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</si>
  <si>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</si>
  <si>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</si>
  <si>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</si>
  <si>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</si>
  <si>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</si>
  <si>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</si>
  <si>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</si>
  <si>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</si>
  <si>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</si>
  <si>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</si>
  <si>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</si>
  <si>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</si>
  <si>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</si>
  <si>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</si>
  <si>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</si>
  <si>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</si>
  <si>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</si>
  <si>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</si>
  <si>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</si>
  <si>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</si>
  <si>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</si>
  <si>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</si>
  <si>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</si>
  <si>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</si>
  <si>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</si>
  <si>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</si>
  <si>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</si>
  <si>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</si>
  <si>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</si>
  <si>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</si>
  <si>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</si>
  <si>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</si>
  <si>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</si>
  <si>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</si>
  <si>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</si>
  <si>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</si>
  <si>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</si>
  <si>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</si>
  <si>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</si>
  <si>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</si>
  <si>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</si>
  <si>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</si>
  <si>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</si>
  <si>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</si>
  <si>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</si>
  <si>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</si>
  <si>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</si>
  <si>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</si>
  <si>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</si>
  <si>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</si>
  <si>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</si>
  <si>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</si>
  <si>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</si>
  <si>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</si>
  <si>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</si>
  <si>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</si>
  <si>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</si>
  <si>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</si>
  <si>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</si>
  <si>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</si>
  <si>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</si>
  <si>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</si>
  <si>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</si>
  <si>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</si>
  <si>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</si>
  <si>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</si>
  <si>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</si>
  <si>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</si>
  <si>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</si>
  <si>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</si>
  <si>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</si>
  <si>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</si>
  <si>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</si>
  <si>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</si>
  <si>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</si>
  <si>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</si>
  <si>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</si>
  <si>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</si>
  <si>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</si>
  <si>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</si>
  <si>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</si>
  <si>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</si>
  <si>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</si>
  <si>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</si>
  <si>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</si>
  <si>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</si>
  <si>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</si>
  <si>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</si>
  <si>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</si>
  <si>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</si>
  <si>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</si>
  <si>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</si>
  <si>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</si>
  <si>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</si>
  <si>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</si>
  <si>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</si>
  <si>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</si>
  <si>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</si>
  <si>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</si>
  <si>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</si>
  <si>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</si>
  <si>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</si>
  <si>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</si>
  <si>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</si>
  <si>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</si>
  <si>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</si>
  <si>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</si>
  <si>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</si>
  <si>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</si>
  <si>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</si>
  <si>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</si>
  <si>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</si>
  <si>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</si>
  <si>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</si>
  <si>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</si>
  <si>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</si>
  <si>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</si>
  <si>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</si>
  <si>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</si>
  <si>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</si>
  <si>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</si>
  <si>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</si>
  <si>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</si>
  <si>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</si>
  <si>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</si>
  <si>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</si>
  <si>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</si>
  <si>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</si>
  <si>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</si>
  <si>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</si>
  <si>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</si>
  <si>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</si>
  <si>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</si>
  <si>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</si>
  <si>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</si>
  <si>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</si>
  <si>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</si>
  <si>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</si>
  <si>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</si>
  <si>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</si>
  <si>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</si>
  <si>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</si>
  <si>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</si>
  <si>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</si>
  <si>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</si>
  <si>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</si>
  <si>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</si>
  <si>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</si>
  <si>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</si>
  <si>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</si>
  <si>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</si>
  <si>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</si>
  <si>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</si>
  <si>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</si>
  <si>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</si>
  <si>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</si>
  <si>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</si>
  <si>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</si>
  <si>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</si>
  <si>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</si>
  <si>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</si>
  <si>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</si>
  <si>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</si>
  <si>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</si>
  <si>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</si>
  <si>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</si>
  <si>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</si>
  <si>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</si>
  <si>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</si>
  <si>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</si>
  <si>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</si>
  <si>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</si>
  <si>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</si>
  <si>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</si>
  <si>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</si>
  <si>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</si>
  <si>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</si>
  <si>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</si>
  <si>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</si>
  <si>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</si>
  <si>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</si>
  <si>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</si>
  <si>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</si>
  <si>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</si>
  <si>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</si>
  <si>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</si>
  <si>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</si>
  <si>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</si>
  <si>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</si>
  <si>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</si>
  <si>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</si>
  <si>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</si>
  <si>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</si>
  <si>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</si>
  <si>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</si>
  <si>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</si>
  <si>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</si>
  <si>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</si>
  <si>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</si>
  <si>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</si>
  <si>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</si>
  <si>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</si>
  <si>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</si>
  <si>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</si>
  <si>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</si>
  <si>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</si>
  <si>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</si>
  <si>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</si>
  <si>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</si>
  <si>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</si>
  <si>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</si>
  <si>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</si>
  <si>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</si>
  <si>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</si>
  <si>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</si>
  <si>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</si>
  <si>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</si>
  <si>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</si>
  <si>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</si>
  <si>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</si>
  <si>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</si>
  <si>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</si>
  <si>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</si>
  <si>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</si>
  <si>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</si>
  <si>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</si>
  <si>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</si>
  <si>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</si>
  <si>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</si>
  <si>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</si>
  <si>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</si>
  <si>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</si>
  <si>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</si>
  <si>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</si>
  <si>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</si>
  <si>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</si>
  <si>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</si>
  <si>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</si>
  <si>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</si>
  <si>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</si>
  <si>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</si>
  <si>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</si>
  <si>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</si>
  <si>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</si>
  <si>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</si>
  <si>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</si>
  <si>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</si>
  <si>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</si>
  <si>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</si>
  <si>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</si>
  <si>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</si>
  <si>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</si>
  <si>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</si>
  <si>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</si>
  <si>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</si>
  <si>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</si>
  <si>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</si>
  <si>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</si>
  <si>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</si>
  <si>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</si>
  <si>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</si>
  <si>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</si>
  <si>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</si>
  <si>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</si>
  <si>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</si>
  <si>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</si>
  <si>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</si>
  <si>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</si>
  <si>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</si>
  <si>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</si>
  <si>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</si>
  <si>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</si>
  <si>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</si>
  <si>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</si>
  <si>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</si>
  <si>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</si>
  <si>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</si>
  <si>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</si>
  <si>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</si>
  <si>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</si>
  <si>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</si>
  <si>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</si>
  <si>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</si>
  <si>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</si>
  <si>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</si>
  <si>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</si>
  <si>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</si>
  <si>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</si>
  <si>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</si>
  <si>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</si>
  <si>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</si>
  <si>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</si>
  <si>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</si>
  <si>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</si>
  <si>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</si>
  <si>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</si>
  <si>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</si>
  <si>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</si>
  <si>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</si>
  <si>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</si>
  <si>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</si>
  <si>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</si>
  <si>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</si>
  <si>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</si>
  <si>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</si>
  <si>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</si>
  <si>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</si>
  <si>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</si>
  <si>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</si>
  <si>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</si>
  <si>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</si>
  <si>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</si>
  <si>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</si>
  <si>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</si>
  <si>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</si>
  <si>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</si>
  <si>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</si>
  <si>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</si>
  <si>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</si>
  <si>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</si>
  <si>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</si>
  <si>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</si>
  <si>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</si>
  <si>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</si>
  <si>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</si>
  <si>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</si>
  <si>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</si>
  <si>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</si>
  <si>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</si>
  <si>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</si>
  <si>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</si>
  <si>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</si>
  <si>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</si>
  <si>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</si>
  <si>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</si>
  <si>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</si>
  <si>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</si>
  <si>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</si>
  <si>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</si>
  <si>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</si>
  <si>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</si>
  <si>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</si>
  <si>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</si>
  <si>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</si>
  <si>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</si>
  <si>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</si>
  <si>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</si>
  <si>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</si>
  <si>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</si>
  <si>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</si>
  <si>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</si>
  <si>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</si>
  <si>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</si>
  <si>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</si>
  <si>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</si>
  <si>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</si>
  <si>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</si>
  <si>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</si>
  <si>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</si>
  <si>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</si>
  <si>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</si>
  <si>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</si>
  <si>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</si>
  <si>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</si>
  <si>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</si>
  <si>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</si>
  <si>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</si>
  <si>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</si>
  <si>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</si>
  <si>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</si>
  <si>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</si>
  <si>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</si>
  <si>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</si>
  <si>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</si>
  <si>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</si>
  <si>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</si>
  <si>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</si>
  <si>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</si>
  <si>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</si>
  <si>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</si>
  <si>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</si>
  <si>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</si>
  <si>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</si>
  <si>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</si>
  <si>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</si>
  <si>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</si>
  <si>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</si>
  <si>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</si>
  <si>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</si>
  <si>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</si>
  <si>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</si>
  <si>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</si>
  <si>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</si>
  <si>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</si>
  <si>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</si>
  <si>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</si>
  <si>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</si>
  <si>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</si>
  <si>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</si>
  <si>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</si>
  <si>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</si>
  <si>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</si>
  <si>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</si>
  <si>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</si>
  <si>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</si>
  <si>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</si>
  <si>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</si>
  <si>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</si>
  <si>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</si>
  <si>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</si>
  <si>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</si>
  <si>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</si>
  <si>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</si>
  <si>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</si>
  <si>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</si>
  <si>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</si>
  <si>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</si>
  <si>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</si>
  <si>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</si>
  <si>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</si>
  <si>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</si>
  <si>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</si>
  <si>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</si>
  <si>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</si>
  <si>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</si>
  <si>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</si>
  <si>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</si>
  <si>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</si>
  <si>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</si>
  <si>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</si>
  <si>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</si>
  <si>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</si>
  <si>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</si>
  <si>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</si>
  <si>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</si>
  <si>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</si>
  <si>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</si>
  <si>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</si>
  <si>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</si>
  <si>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</si>
  <si>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</si>
  <si>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</si>
  <si>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</si>
  <si>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</si>
  <si>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</si>
  <si>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</si>
  <si>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</si>
  <si>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</si>
  <si>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</si>
  <si>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</si>
  <si>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</si>
  <si>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</si>
  <si>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</si>
  <si>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</si>
  <si>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</si>
  <si>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</si>
  <si>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</si>
  <si>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</si>
  <si>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</si>
  <si>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</si>
  <si>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</si>
  <si>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</si>
  <si>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</si>
  <si>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</si>
  <si>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</si>
  <si>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</si>
  <si>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</si>
  <si>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</si>
  <si>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</si>
  <si>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</si>
  <si>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</si>
  <si>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</si>
  <si>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</si>
  <si>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</si>
  <si>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</si>
  <si>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</si>
  <si>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</si>
  <si>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</si>
  <si>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</si>
  <si>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</si>
  <si>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</si>
  <si>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</si>
  <si>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</si>
  <si>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</si>
  <si>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</si>
  <si>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</si>
  <si>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</si>
  <si>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</si>
  <si>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</si>
  <si>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</si>
  <si>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</si>
  <si>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</si>
  <si>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</si>
  <si>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</si>
  <si>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</si>
  <si>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</si>
  <si>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</si>
  <si>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</si>
  <si>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</si>
  <si>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</si>
  <si>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</si>
  <si>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</si>
  <si>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</si>
  <si>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</si>
  <si>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</si>
  <si>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</si>
  <si>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</si>
  <si>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</si>
  <si>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</si>
  <si>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</si>
  <si>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</si>
  <si>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</si>
  <si>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</si>
  <si>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</si>
  <si>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</si>
  <si>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</si>
  <si>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</si>
  <si>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</si>
  <si>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</si>
  <si>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</si>
  <si>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</si>
  <si>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</si>
  <si>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</si>
  <si>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</si>
  <si>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</si>
  <si>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</si>
  <si>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</si>
  <si>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</si>
  <si>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</si>
  <si>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</si>
  <si>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</si>
  <si>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</si>
  <si>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</si>
  <si>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</si>
  <si>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</si>
  <si>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</si>
  <si>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</si>
  <si>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</si>
  <si>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</si>
  <si>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</si>
  <si>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</si>
  <si>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</si>
  <si>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</si>
  <si>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</si>
  <si>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</si>
  <si>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</si>
  <si>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</si>
  <si>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</si>
  <si>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</si>
  <si>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</si>
  <si>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</si>
  <si>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</si>
  <si>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</si>
  <si>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</si>
  <si>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</si>
  <si>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</si>
  <si>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</si>
  <si>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</si>
  <si>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</si>
  <si>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</si>
  <si>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</si>
  <si>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</si>
  <si>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</si>
  <si>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</si>
  <si>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</si>
  <si>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</si>
  <si>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</si>
  <si>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</si>
  <si>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</si>
  <si>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</si>
  <si>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</si>
  <si>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</si>
  <si>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</si>
  <si>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</si>
  <si>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</si>
  <si>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</si>
  <si>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</si>
  <si>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</si>
  <si>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</si>
  <si>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</si>
  <si>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</si>
  <si>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</si>
  <si>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</si>
  <si>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</si>
  <si>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</si>
  <si>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</si>
  <si>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</si>
  <si>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</si>
  <si>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</si>
  <si>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</si>
  <si>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</si>
  <si>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</si>
  <si>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</si>
  <si>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</si>
  <si>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</si>
  <si>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</si>
  <si>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</si>
  <si>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</si>
  <si>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</si>
  <si>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</si>
  <si>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</si>
  <si>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</si>
  <si>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</si>
  <si>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</si>
  <si>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</si>
  <si>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</si>
  <si>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</si>
  <si>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</si>
  <si>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</si>
  <si>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</si>
  <si>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</si>
  <si>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</si>
  <si>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</si>
  <si>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</si>
  <si>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</si>
  <si>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</si>
  <si>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</si>
  <si>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</si>
  <si>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</si>
  <si>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</si>
  <si>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</si>
  <si>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</si>
  <si>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</si>
  <si>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</si>
  <si>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</si>
  <si>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</si>
  <si>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</si>
  <si>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</si>
  <si>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</si>
  <si>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</si>
  <si>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</si>
  <si>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</si>
  <si>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</si>
  <si>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</si>
  <si>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</si>
  <si>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</si>
  <si>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</si>
  <si>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</si>
  <si>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</si>
  <si>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</si>
  <si>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</si>
  <si>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</si>
  <si>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</si>
  <si>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</si>
  <si>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</si>
  <si>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</si>
  <si>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</si>
  <si>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</si>
  <si>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</si>
  <si>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</si>
  <si>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</si>
  <si>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</si>
  <si>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</si>
  <si>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</si>
  <si>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</si>
  <si>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</si>
  <si>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</si>
  <si>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</si>
  <si>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</si>
  <si>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</si>
  <si>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</si>
  <si>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</si>
  <si>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</si>
  <si>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</si>
  <si>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</si>
  <si>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</si>
  <si>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</si>
  <si>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</si>
  <si>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</si>
  <si>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</si>
  <si>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</si>
  <si>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</si>
  <si>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</si>
  <si>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</si>
  <si>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</si>
  <si>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</si>
  <si>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</si>
  <si>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</si>
  <si>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</si>
  <si>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</si>
  <si>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</si>
  <si>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</si>
  <si>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</si>
  <si>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</si>
  <si>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</si>
  <si>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</si>
  <si>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</si>
  <si>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</si>
  <si>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</si>
  <si>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</si>
  <si>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</si>
  <si>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</si>
  <si>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</si>
  <si>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</si>
  <si>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</si>
  <si>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</si>
  <si>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</si>
  <si>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</si>
  <si>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</si>
  <si>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</si>
  <si>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</si>
  <si>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</si>
  <si>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</si>
  <si>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</si>
  <si>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</si>
  <si>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</si>
  <si>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</si>
  <si>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</si>
  <si>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</si>
  <si>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</si>
  <si>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</si>
  <si>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</si>
  <si>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</si>
  <si>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</si>
  <si>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</si>
  <si>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</si>
  <si>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</si>
  <si>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</si>
  <si>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</si>
  <si>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</si>
  <si>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</si>
  <si>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</si>
  <si>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</si>
  <si>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</si>
  <si>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</si>
  <si>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</si>
  <si>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</si>
  <si>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</si>
  <si>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</si>
  <si>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</si>
  <si>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</si>
  <si>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</si>
  <si>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</si>
  <si>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</si>
  <si>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</si>
  <si>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</si>
  <si>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</si>
  <si>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</si>
  <si>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</si>
  <si>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</si>
  <si>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</si>
  <si>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</si>
  <si>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</si>
  <si>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</si>
  <si>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</si>
  <si>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</si>
  <si>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</si>
  <si>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</si>
  <si>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</si>
  <si>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</si>
  <si>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</si>
  <si>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</si>
  <si>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</si>
  <si>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</si>
  <si>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</si>
  <si>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</si>
  <si>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</si>
  <si>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</si>
  <si>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</si>
  <si>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</si>
  <si>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</si>
  <si>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</si>
  <si>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</si>
  <si>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</si>
  <si>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</si>
  <si>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</si>
  <si>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</si>
  <si>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</si>
  <si>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</si>
  <si>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</si>
  <si>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</si>
  <si>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</si>
  <si>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</si>
  <si>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</si>
  <si>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</si>
  <si>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</si>
  <si>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</si>
  <si>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</si>
  <si>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</si>
  <si>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</si>
  <si>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</si>
  <si>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</si>
  <si>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</si>
  <si>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</si>
  <si>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</si>
  <si>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</si>
  <si>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</si>
  <si>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</si>
  <si>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</si>
  <si>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</si>
  <si>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</si>
  <si>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</si>
  <si>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</si>
  <si>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</si>
  <si>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</si>
  <si>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</si>
  <si>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</si>
  <si>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</si>
  <si>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</si>
  <si>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</si>
  <si>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</si>
  <si>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</si>
  <si>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</si>
  <si>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</si>
  <si>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</si>
  <si>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</si>
  <si>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</si>
  <si>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</si>
  <si>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</si>
  <si>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</si>
  <si>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</si>
  <si>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</si>
  <si>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</si>
  <si>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</si>
  <si>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</si>
  <si>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</si>
  <si>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</si>
  <si>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</si>
  <si>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</si>
  <si>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</si>
  <si>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</si>
  <si>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</si>
  <si>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</si>
  <si>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</si>
  <si>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</si>
  <si>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</si>
  <si>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</si>
  <si>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</si>
  <si>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</si>
  <si>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</si>
  <si>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</si>
  <si>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</si>
  <si>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</si>
  <si>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</si>
  <si>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</si>
  <si>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</si>
  <si>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</si>
  <si>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</si>
  <si>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</si>
  <si>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</si>
  <si>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</si>
  <si>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</si>
  <si>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</si>
  <si>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</si>
  <si>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</si>
  <si>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</si>
  <si>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</si>
  <si>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</si>
  <si>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</si>
  <si>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</si>
  <si>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</si>
  <si>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</si>
  <si>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</si>
  <si>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</si>
  <si>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</si>
  <si>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</si>
  <si>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</si>
  <si>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</si>
  <si>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</si>
  <si>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</si>
  <si>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</si>
  <si>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</si>
  <si>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</si>
  <si>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</si>
  <si>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</si>
  <si>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</si>
  <si>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</si>
  <si>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</si>
  <si>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</si>
  <si>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</si>
  <si>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</si>
  <si>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</si>
  <si>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</si>
  <si>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</si>
  <si>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</si>
  <si>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</si>
  <si>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</si>
  <si>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</si>
  <si>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</si>
  <si>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</si>
  <si>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</si>
  <si>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</si>
  <si>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</si>
  <si>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</si>
  <si>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</si>
  <si>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</si>
  <si>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</si>
  <si>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</si>
  <si>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</si>
  <si>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</si>
  <si>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</si>
  <si>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</si>
  <si>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</si>
  <si>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</si>
  <si>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</si>
  <si>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</si>
  <si>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</si>
  <si>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</si>
  <si>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</si>
  <si>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</si>
  <si>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</si>
  <si>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</si>
  <si>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</si>
  <si>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</si>
  <si>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</si>
  <si>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</si>
  <si>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</si>
  <si>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</si>
  <si>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</si>
  <si>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</si>
  <si>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</si>
  <si>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</si>
  <si>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</si>
  <si>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</si>
  <si>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</si>
  <si>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</si>
  <si>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</si>
  <si>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</si>
  <si>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</si>
  <si>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</si>
  <si>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</si>
  <si>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</si>
  <si>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</si>
  <si>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</si>
  <si>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</si>
  <si>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</si>
  <si>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</si>
  <si>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</si>
  <si>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</si>
  <si>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</si>
  <si>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</si>
  <si>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</si>
  <si>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</si>
  <si>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</si>
  <si>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</si>
  <si>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</si>
  <si>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</si>
  <si>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</si>
  <si>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</si>
  <si>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</si>
  <si>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</si>
  <si>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</si>
  <si>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</si>
  <si>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</si>
  <si>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</si>
  <si>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</si>
  <si>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</si>
  <si>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</si>
  <si>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</si>
  <si>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</si>
  <si>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</si>
  <si>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</si>
  <si>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</si>
  <si>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</si>
  <si>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</si>
  <si>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</si>
  <si>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</si>
  <si>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</si>
  <si>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</si>
  <si>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</si>
  <si>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</si>
  <si>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</si>
  <si>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</si>
  <si>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</si>
  <si>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</si>
  <si>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</si>
  <si>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</si>
  <si>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</si>
  <si>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</si>
  <si>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</si>
  <si>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</si>
  <si>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</si>
  <si>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</si>
  <si>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</si>
  <si>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</si>
  <si>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</si>
  <si>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</si>
  <si>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</si>
  <si>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</si>
  <si>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</si>
  <si>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</si>
  <si>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</si>
  <si>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</si>
  <si>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</si>
  <si>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</si>
  <si>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</si>
  <si>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</si>
  <si>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</si>
  <si>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</si>
  <si>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</si>
  <si>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</si>
  <si>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</si>
  <si>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</si>
  <si>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</si>
  <si>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</si>
  <si>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</si>
  <si>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</si>
  <si>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</si>
  <si>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</si>
  <si>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</si>
  <si>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</si>
  <si>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</si>
  <si>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</si>
  <si>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</si>
  <si>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</si>
  <si>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</si>
  <si>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</si>
  <si>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</si>
  <si>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</si>
  <si>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</si>
  <si>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</si>
  <si>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</si>
  <si>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</si>
  <si>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</si>
  <si>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</si>
  <si>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</si>
  <si>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</si>
  <si>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</si>
  <si>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</si>
  <si>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</si>
  <si>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</si>
  <si>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</si>
  <si>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</si>
  <si>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</si>
  <si>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</si>
  <si>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</si>
  <si>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</si>
  <si>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</si>
  <si>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</si>
  <si>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</si>
  <si>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</si>
  <si>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</si>
  <si>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</si>
  <si>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</si>
  <si>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</si>
  <si>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</si>
  <si>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</si>
  <si>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</si>
  <si>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</si>
  <si>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</si>
  <si>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</si>
  <si>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</si>
  <si>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</si>
  <si>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</si>
  <si>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</si>
  <si>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</si>
  <si>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</si>
  <si>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</si>
  <si>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</si>
  <si>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</si>
  <si>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</si>
  <si>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</si>
  <si>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</si>
  <si>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</si>
  <si>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</si>
  <si>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</si>
  <si>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</si>
  <si>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</si>
  <si>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</si>
  <si>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</si>
  <si>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</si>
  <si>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</si>
  <si>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</si>
  <si>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</si>
  <si>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</si>
  <si>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</si>
  <si>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</si>
  <si>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</si>
  <si>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</si>
  <si>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</si>
  <si>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</si>
  <si>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</si>
  <si>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</si>
  <si>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</si>
  <si>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</si>
  <si>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</si>
  <si>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</si>
  <si>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</si>
  <si>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</si>
  <si>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</si>
  <si>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</si>
  <si>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</si>
  <si>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</si>
  <si>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</si>
  <si>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</si>
  <si>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</si>
  <si>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</si>
  <si>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</si>
  <si>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</si>
  <si>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</si>
  <si>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</si>
  <si>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</si>
  <si>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</si>
  <si>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</si>
  <si>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</si>
  <si>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</si>
  <si>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</si>
  <si>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</si>
  <si>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</si>
  <si>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</si>
  <si>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</si>
  <si>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</si>
  <si>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</si>
  <si>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</si>
  <si>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</si>
  <si>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</si>
  <si>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</si>
  <si>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</si>
  <si>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</si>
  <si>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</si>
  <si>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</si>
  <si>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</si>
  <si>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</si>
  <si>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</si>
  <si>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</si>
  <si>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</si>
  <si>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</si>
  <si>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</si>
  <si>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</si>
  <si>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</si>
  <si>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</si>
  <si>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</si>
  <si>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</si>
  <si>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</si>
  <si>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</si>
  <si>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</si>
  <si>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</si>
  <si>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</si>
  <si>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</si>
  <si>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</si>
  <si>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</si>
  <si>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</si>
  <si>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</si>
  <si>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</si>
  <si>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</si>
  <si>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</si>
  <si>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</si>
  <si>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</si>
  <si>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</si>
  <si>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</si>
  <si>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</si>
  <si>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</si>
  <si>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</si>
  <si>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</si>
  <si>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</si>
  <si>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</si>
  <si>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</si>
  <si>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</si>
  <si>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</si>
  <si>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</si>
  <si>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</si>
  <si>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</si>
  <si>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</si>
  <si>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</si>
  <si>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</si>
  <si>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</si>
  <si>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</si>
  <si>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</si>
  <si>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</si>
  <si>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</si>
  <si>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</si>
  <si>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</si>
  <si>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</si>
  <si>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</si>
  <si>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</si>
  <si>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</si>
  <si>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</si>
  <si>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</si>
  <si>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</si>
  <si>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</si>
  <si>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</si>
  <si>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</si>
  <si>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</si>
  <si>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</si>
  <si>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</si>
  <si>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</si>
  <si>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</si>
  <si>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</si>
  <si>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</si>
  <si>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</si>
  <si>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</si>
  <si>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</si>
  <si>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</si>
  <si>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</si>
  <si>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</si>
  <si>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</si>
  <si>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</si>
  <si>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</si>
  <si>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</si>
  <si>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</si>
  <si>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</si>
  <si>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</si>
  <si>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</si>
  <si>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</si>
  <si>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</si>
  <si>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</si>
  <si>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</si>
  <si>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</si>
  <si>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</si>
  <si>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</si>
  <si>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</si>
  <si>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</si>
  <si>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</si>
  <si>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</si>
  <si>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</si>
  <si>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</si>
  <si>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</si>
  <si>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</si>
  <si>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</si>
  <si>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</si>
  <si>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</si>
  <si>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</si>
  <si>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</si>
  <si>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</si>
  <si>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</si>
  <si>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</si>
  <si>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</si>
  <si>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</si>
  <si>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</si>
  <si>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</si>
  <si>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</si>
  <si>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</si>
  <si>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</si>
  <si>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</si>
  <si>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</si>
  <si>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</si>
  <si>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</si>
  <si>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</si>
  <si>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</si>
  <si>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</si>
  <si>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</si>
  <si>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</si>
  <si>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</si>
  <si>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</si>
  <si>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</si>
  <si>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</si>
  <si>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</si>
  <si>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</si>
  <si>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</si>
  <si>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</si>
  <si>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</si>
  <si>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</si>
  <si>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</si>
  <si>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</si>
  <si>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</si>
  <si>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</si>
  <si>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</si>
  <si>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</si>
  <si>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</si>
  <si>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</si>
  <si>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</si>
  <si>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</si>
  <si>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</si>
  <si>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</si>
  <si>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</si>
  <si>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</si>
  <si>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</si>
  <si>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</si>
  <si>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</si>
  <si>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</si>
  <si>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</si>
  <si>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</si>
  <si>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</si>
  <si>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</si>
  <si>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</si>
  <si>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</si>
  <si>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</si>
  <si>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</si>
  <si>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</si>
  <si>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</si>
  <si>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</si>
  <si>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</si>
  <si>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</si>
  <si>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</si>
  <si>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</si>
  <si>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</si>
  <si>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</si>
  <si>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</si>
  <si>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</si>
  <si>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</si>
  <si>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</si>
  <si>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</si>
  <si>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</si>
  <si>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</si>
  <si>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</si>
  <si>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</si>
  <si>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</si>
  <si>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</si>
  <si>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</si>
  <si>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</si>
  <si>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</si>
  <si>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</si>
  <si>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</si>
  <si>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</si>
  <si>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</si>
  <si>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</si>
  <si>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</si>
  <si>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</si>
  <si>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</si>
  <si>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</si>
  <si>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</si>
  <si>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</si>
  <si>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</si>
  <si>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</si>
  <si>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</si>
  <si>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</si>
  <si>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</si>
  <si>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</si>
  <si>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</si>
  <si>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</si>
  <si>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</si>
  <si>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</si>
  <si>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</si>
  <si>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</si>
  <si>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</si>
  <si>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</si>
  <si>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</si>
  <si>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</si>
  <si>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</si>
  <si>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</si>
  <si>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</si>
  <si>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</si>
  <si>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</si>
  <si>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</si>
  <si>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</si>
  <si>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</si>
  <si>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</si>
  <si>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</si>
  <si>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</si>
  <si>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</si>
  <si>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</si>
  <si>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</si>
  <si>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</si>
  <si>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</si>
  <si>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</si>
  <si>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</si>
  <si>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</si>
  <si>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</si>
  <si>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</si>
  <si>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</si>
  <si>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</si>
  <si>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</si>
  <si>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</si>
  <si>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</si>
  <si>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</si>
  <si>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</si>
  <si>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</si>
  <si>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</si>
  <si>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</si>
  <si>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</si>
  <si>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</si>
  <si>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</si>
  <si>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</si>
  <si>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</si>
  <si>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</si>
  <si>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</si>
  <si>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</si>
  <si>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</si>
  <si>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</si>
  <si>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</si>
  <si>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</si>
  <si>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</si>
  <si>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</si>
  <si>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</si>
  <si>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</si>
  <si>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</si>
  <si>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</si>
  <si>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</si>
  <si>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</si>
  <si>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</si>
  <si>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</si>
  <si>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</si>
  <si>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</si>
  <si>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</si>
  <si>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</si>
  <si>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</si>
  <si>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</si>
  <si>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</si>
  <si>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</si>
  <si>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</si>
  <si>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</si>
  <si>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</si>
  <si>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</si>
  <si>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</si>
  <si>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</si>
  <si>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</si>
  <si>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</si>
  <si>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</si>
  <si>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</si>
  <si>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</si>
  <si>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</si>
  <si>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</si>
  <si>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</si>
  <si>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</si>
  <si>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</si>
  <si>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</si>
  <si>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</si>
  <si>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</si>
  <si>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</si>
  <si>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</si>
  <si>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</si>
  <si>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</si>
  <si>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</si>
  <si>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</si>
  <si>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</si>
  <si>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</si>
  <si>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</si>
  <si>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</si>
  <si>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</si>
  <si>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</si>
  <si>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</si>
  <si>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</si>
  <si>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</si>
  <si>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</si>
  <si>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</si>
  <si>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</si>
  <si>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</si>
  <si>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</si>
  <si>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</si>
  <si>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</si>
  <si>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</si>
  <si>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</si>
  <si>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</si>
  <si>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</si>
  <si>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</si>
  <si>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</si>
  <si>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</si>
  <si>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</si>
  <si>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</si>
  <si>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</si>
  <si>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</si>
  <si>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</si>
  <si>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</si>
  <si>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</si>
  <si>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</si>
  <si>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</si>
  <si>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</si>
  <si>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</si>
  <si>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</si>
  <si>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</si>
  <si>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</si>
  <si>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</si>
  <si>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</si>
  <si>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</si>
  <si>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</si>
  <si>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</si>
  <si>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</si>
  <si>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</si>
  <si>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</si>
  <si>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</si>
  <si>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</si>
  <si>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</si>
  <si>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</si>
  <si>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</si>
  <si>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</si>
  <si>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</si>
  <si>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</si>
  <si>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</si>
  <si>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</si>
  <si>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</si>
  <si>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</si>
  <si>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</si>
  <si>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</si>
  <si>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</si>
  <si>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</si>
  <si>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</si>
  <si>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</si>
  <si>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</si>
  <si>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</si>
  <si>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</si>
  <si>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</si>
  <si>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</si>
  <si>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</si>
  <si>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</si>
  <si>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</si>
  <si>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</si>
  <si>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</si>
  <si>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</si>
  <si>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</si>
  <si>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</si>
  <si>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</si>
  <si>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</si>
  <si>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</si>
  <si>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</si>
  <si>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</si>
  <si>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</si>
  <si>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</si>
  <si>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</si>
  <si>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</si>
  <si>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</si>
  <si>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</si>
  <si>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</si>
  <si>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</si>
  <si>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</si>
  <si>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</si>
  <si>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</si>
  <si>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</si>
  <si>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</si>
  <si>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</si>
  <si>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</si>
  <si>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</si>
  <si>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</si>
  <si>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</si>
  <si>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</si>
  <si>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</si>
  <si>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</si>
  <si>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</si>
  <si>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</si>
  <si>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</si>
  <si>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</si>
  <si>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</si>
  <si>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</si>
  <si>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</si>
  <si>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</si>
  <si>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</si>
  <si>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</si>
  <si>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</si>
  <si>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</si>
  <si>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</si>
  <si>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</si>
  <si>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</si>
  <si>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</si>
  <si>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</si>
  <si>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</si>
  <si>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</si>
  <si>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</si>
  <si>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</si>
  <si>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</si>
  <si>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</si>
  <si>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</si>
  <si>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</si>
  <si>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</si>
  <si>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</si>
  <si>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</si>
  <si>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</si>
  <si>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</si>
  <si>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</si>
  <si>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</si>
  <si>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</si>
  <si>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</si>
  <si>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</si>
  <si>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</si>
  <si>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</si>
  <si>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</si>
  <si>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</si>
  <si>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</si>
  <si>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</si>
  <si>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</si>
  <si>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</si>
  <si>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</si>
  <si>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</si>
  <si>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</si>
  <si>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</si>
  <si>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</si>
  <si>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</si>
  <si>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</si>
  <si>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</si>
  <si>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</si>
  <si>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</si>
  <si>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</si>
  <si>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</si>
  <si>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</si>
  <si>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</si>
  <si>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</si>
  <si>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</si>
  <si>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</si>
  <si>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</si>
  <si>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</si>
  <si>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</si>
  <si>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</si>
  <si>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</si>
  <si>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</si>
  <si>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</si>
  <si>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</si>
  <si>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</si>
  <si>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</si>
  <si>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</si>
  <si>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</si>
  <si>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</si>
  <si>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</si>
  <si>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</si>
  <si>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</si>
  <si>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</si>
  <si>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</si>
  <si>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</si>
  <si>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</si>
  <si>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</si>
  <si>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</si>
  <si>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</si>
  <si>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</si>
  <si>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</si>
  <si>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</si>
  <si>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</si>
  <si>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</si>
  <si>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</si>
  <si>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</si>
  <si>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</si>
  <si>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</si>
  <si>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</si>
  <si>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</si>
  <si>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</si>
  <si>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</si>
  <si>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</si>
  <si>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</si>
  <si>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</si>
  <si>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</si>
  <si>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</si>
  <si>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</si>
  <si>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</si>
  <si>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</si>
  <si>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</si>
  <si>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</si>
  <si>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</si>
  <si>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</si>
  <si>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</si>
  <si>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</si>
  <si>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</si>
  <si>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</si>
  <si>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</si>
  <si>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</si>
  <si>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</si>
  <si>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</si>
  <si>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</si>
  <si>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</si>
  <si>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</si>
  <si>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</si>
  <si>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</si>
  <si>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</si>
  <si>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</si>
  <si>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</si>
  <si>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</si>
  <si>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</si>
  <si>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</si>
  <si>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</si>
  <si>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</si>
  <si>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</si>
  <si>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</si>
  <si>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</si>
  <si>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</si>
  <si>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</si>
  <si>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</si>
  <si>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</si>
  <si>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</si>
  <si>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</si>
  <si>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</si>
  <si>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</si>
  <si>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</si>
  <si>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</si>
  <si>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</si>
  <si>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</si>
  <si>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</si>
  <si>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</si>
  <si>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</si>
  <si>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</si>
  <si>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</si>
  <si>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</si>
  <si>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</si>
  <si>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</si>
  <si>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</si>
  <si>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</si>
  <si>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</si>
  <si>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</si>
  <si>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</si>
  <si>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</si>
  <si>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</si>
  <si>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</si>
  <si>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</si>
  <si>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</si>
  <si>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</si>
  <si>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</si>
  <si>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</si>
  <si>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</si>
  <si>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</si>
  <si>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</si>
  <si>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</si>
  <si>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</si>
  <si>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</si>
  <si>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</si>
  <si>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</si>
  <si>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</si>
  <si>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</si>
  <si>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</si>
  <si>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</si>
  <si>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</si>
  <si>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</si>
  <si>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</si>
  <si>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</si>
  <si>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</si>
  <si>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</si>
  <si>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</si>
  <si>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</si>
  <si>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</si>
  <si>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</si>
  <si>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</si>
  <si>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</si>
  <si>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</si>
  <si>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</si>
  <si>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</si>
  <si>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</si>
  <si>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</si>
  <si>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</si>
  <si>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</si>
  <si>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</si>
  <si>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</si>
  <si>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</si>
  <si>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</si>
  <si>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</si>
  <si>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</si>
  <si>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</si>
  <si>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</si>
  <si>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</si>
  <si>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</si>
  <si>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</si>
  <si>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</si>
  <si>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</si>
  <si>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</si>
  <si>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</si>
  <si>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</si>
  <si>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</si>
  <si>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</si>
  <si>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</si>
  <si>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</si>
  <si>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</si>
  <si>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</si>
  <si>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</si>
  <si>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</si>
  <si>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</si>
  <si>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</si>
  <si>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</si>
  <si>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</si>
  <si>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</si>
  <si>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</si>
  <si>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</si>
  <si>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</si>
  <si>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</si>
  <si>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</si>
  <si>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</si>
  <si>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</si>
  <si>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</si>
  <si>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</si>
  <si>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</si>
  <si>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</si>
  <si>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</si>
  <si>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</si>
  <si>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</si>
  <si>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</si>
  <si>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</si>
  <si>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</si>
  <si>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</si>
  <si>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</si>
  <si>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</si>
  <si>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</si>
  <si>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</si>
  <si>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</si>
  <si>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</si>
  <si>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</si>
  <si>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</si>
  <si>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</si>
  <si>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</si>
  <si>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</si>
  <si>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</si>
  <si>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</si>
  <si>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</si>
  <si>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</si>
  <si>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</si>
  <si>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</si>
  <si>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</si>
  <si>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</si>
  <si>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</si>
  <si>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</si>
  <si>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</si>
  <si>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</si>
  <si>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</si>
  <si>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</si>
  <si>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</si>
  <si>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</si>
  <si>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</si>
  <si>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</si>
  <si>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</si>
  <si>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</si>
  <si>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</si>
  <si>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</si>
  <si>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</si>
  <si>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</si>
  <si>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</si>
  <si>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</si>
  <si>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</si>
  <si>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</si>
  <si>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</si>
  <si>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</si>
  <si>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</si>
  <si>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</si>
  <si>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</si>
  <si>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</si>
  <si>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</si>
  <si>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</si>
  <si>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</si>
  <si>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</si>
  <si>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</si>
  <si>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</si>
  <si>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</si>
  <si>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</si>
  <si>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</si>
  <si>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</si>
  <si>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</si>
  <si>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</si>
  <si>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</si>
  <si>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</si>
  <si>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</si>
  <si>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</si>
  <si>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</si>
  <si>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</si>
  <si>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</si>
  <si>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</si>
  <si>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</si>
  <si>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</si>
  <si>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</si>
  <si>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</si>
  <si>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</si>
  <si>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</si>
  <si>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</si>
  <si>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</si>
  <si>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</si>
  <si>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</si>
  <si>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</si>
  <si>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</si>
  <si>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</si>
  <si>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</si>
  <si>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</si>
  <si>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</si>
  <si>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</si>
  <si>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</si>
  <si>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</si>
  <si>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</si>
  <si>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</si>
  <si>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</si>
  <si>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</si>
  <si>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</si>
  <si>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</si>
  <si>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</si>
  <si>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</si>
  <si>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</si>
  <si>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</si>
  <si>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</si>
  <si>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</si>
  <si>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</si>
  <si>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</si>
  <si>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</si>
  <si>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</si>
  <si>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</si>
  <si>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</si>
  <si>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</si>
  <si>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</si>
  <si>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</si>
  <si>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</si>
  <si>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</si>
  <si>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</si>
  <si>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</si>
  <si>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</si>
  <si>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</si>
  <si>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</si>
  <si>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</si>
  <si>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</si>
  <si>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</si>
  <si>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</si>
  <si>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</si>
  <si>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</si>
  <si>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</si>
  <si>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</si>
  <si>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</si>
  <si>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</si>
  <si>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</si>
  <si>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</si>
  <si>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</si>
  <si>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</si>
  <si>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</si>
  <si>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</si>
  <si>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</si>
  <si>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</si>
  <si>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</si>
  <si>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</si>
  <si>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</si>
  <si>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</si>
  <si>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</si>
  <si>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</si>
  <si>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</si>
  <si>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</si>
  <si>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</si>
  <si>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</si>
  <si>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</si>
  <si>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</si>
  <si>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</si>
  <si>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</si>
  <si>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</si>
  <si>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</si>
  <si>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</si>
  <si>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</si>
  <si>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</si>
  <si>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</si>
  <si>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</si>
  <si>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</si>
  <si>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</si>
  <si>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</si>
  <si>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</si>
  <si>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</si>
  <si>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</si>
  <si>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</si>
  <si>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</si>
  <si>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</si>
  <si>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</si>
  <si>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</si>
  <si>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</si>
  <si>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</si>
  <si>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</si>
  <si>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</si>
  <si>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</si>
  <si>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</si>
  <si>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</si>
  <si>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</si>
  <si>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</si>
  <si>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</si>
  <si>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</si>
  <si>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</si>
  <si>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</si>
  <si>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</si>
  <si>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</si>
  <si>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</si>
  <si>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</si>
  <si>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</si>
  <si>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</si>
  <si>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</si>
  <si>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</si>
  <si>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</si>
  <si>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</si>
  <si>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</si>
  <si>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</si>
  <si>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</si>
  <si>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</si>
  <si>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</si>
  <si>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</si>
  <si>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</si>
  <si>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</si>
  <si>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</si>
  <si>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</si>
  <si>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</si>
  <si>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</si>
  <si>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</si>
  <si>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</si>
  <si>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</si>
  <si>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</si>
  <si>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</si>
  <si>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</si>
  <si>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</si>
  <si>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</si>
  <si>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</si>
  <si>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</si>
  <si>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</si>
  <si>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</si>
  <si>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</si>
  <si>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</si>
  <si>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</si>
  <si>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</si>
  <si>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</si>
  <si>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</si>
  <si>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</si>
  <si>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</si>
  <si>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</si>
  <si>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</si>
  <si>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</si>
  <si>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</si>
  <si>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</si>
  <si>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</si>
  <si>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</si>
  <si>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</si>
  <si>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</si>
  <si>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</si>
  <si>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</si>
  <si>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</si>
  <si>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</si>
  <si>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</si>
  <si>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</si>
  <si>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</si>
  <si>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</si>
  <si>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</si>
  <si>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</si>
  <si>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</si>
  <si>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</si>
  <si>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</si>
  <si>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</si>
  <si>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</si>
  <si>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</si>
  <si>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</si>
  <si>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</si>
  <si>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</si>
  <si>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</si>
  <si>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</si>
  <si>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</si>
  <si>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</si>
  <si>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</si>
  <si>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</si>
  <si>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</si>
  <si>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</si>
  <si>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</si>
  <si>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</si>
  <si>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</si>
  <si>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</si>
  <si>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</si>
  <si>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</si>
  <si>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</si>
  <si>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</si>
  <si>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</si>
  <si>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</si>
  <si>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</si>
  <si>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</si>
  <si>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</si>
  <si>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</si>
  <si>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</si>
  <si>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</si>
  <si>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</si>
  <si>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</si>
  <si>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</si>
  <si>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</si>
  <si>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</si>
  <si>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</si>
  <si>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</si>
  <si>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</si>
  <si>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</si>
  <si>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</si>
  <si>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</si>
  <si>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</si>
  <si>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</si>
  <si>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</si>
  <si>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</si>
  <si>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</si>
  <si>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</si>
  <si>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</si>
  <si>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</si>
  <si>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</si>
  <si>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</si>
  <si>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</si>
  <si>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</si>
  <si>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</si>
  <si>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</si>
  <si>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</si>
  <si>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</si>
  <si>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</si>
  <si>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</si>
  <si>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</si>
  <si>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</si>
  <si>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</si>
  <si>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</si>
  <si>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</si>
  <si>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</si>
  <si>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</si>
  <si>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</si>
  <si>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</si>
  <si>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</si>
  <si>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</si>
  <si>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</si>
  <si>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</si>
  <si>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</si>
  <si>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</si>
  <si>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</si>
  <si>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</si>
  <si>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</si>
  <si>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</si>
  <si>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</si>
  <si>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</si>
  <si>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</si>
  <si>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</si>
  <si>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</si>
  <si>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</si>
  <si>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</si>
  <si>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</si>
  <si>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</si>
  <si>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</si>
  <si>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</si>
  <si>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</si>
  <si>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</si>
  <si>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</si>
  <si>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</si>
  <si>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</si>
  <si>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</si>
  <si>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</si>
  <si>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</si>
  <si>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</si>
  <si>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</si>
  <si>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</si>
  <si>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</si>
  <si>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</si>
  <si>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</si>
  <si>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</si>
  <si>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</si>
  <si>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</si>
  <si>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</si>
  <si>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</si>
  <si>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</si>
  <si>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</si>
  <si>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</si>
  <si>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</si>
  <si>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</si>
  <si>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</si>
  <si>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</si>
  <si>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</si>
  <si>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</si>
  <si>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</si>
  <si>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</si>
  <si>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</si>
  <si>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</si>
  <si>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</si>
  <si>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</si>
  <si>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</si>
  <si>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</si>
  <si>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</si>
  <si>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</si>
  <si>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</si>
  <si>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</si>
  <si>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</si>
  <si>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</si>
  <si>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</si>
  <si>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</si>
  <si>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</si>
  <si>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</si>
  <si>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</si>
  <si>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</si>
  <si>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</si>
  <si>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</si>
  <si>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</si>
  <si>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</si>
  <si>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</si>
  <si>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</si>
  <si>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</si>
  <si>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</si>
  <si>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</si>
  <si>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</si>
  <si>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</si>
  <si>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</si>
  <si>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</si>
  <si>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</si>
  <si>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</si>
  <si>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</si>
  <si>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</si>
  <si>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</si>
  <si>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</si>
  <si>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</si>
  <si>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</si>
  <si>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</si>
  <si>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</si>
  <si>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</si>
  <si>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</si>
  <si>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</si>
  <si>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</si>
  <si>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</si>
  <si>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</si>
  <si>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</si>
  <si>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</si>
  <si>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</si>
  <si>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</si>
  <si>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</si>
  <si>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</si>
  <si>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</si>
  <si>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</si>
  <si>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</si>
  <si>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</si>
  <si>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</si>
  <si>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</si>
  <si>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</si>
  <si>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</si>
  <si>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</si>
  <si>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</si>
  <si>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</si>
  <si>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</si>
  <si>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</si>
  <si>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</si>
  <si>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</si>
  <si>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</si>
  <si>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</si>
  <si>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</si>
  <si>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</si>
  <si>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</si>
  <si>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</si>
  <si>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</si>
  <si>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</si>
  <si>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</si>
  <si>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</si>
  <si>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</si>
  <si>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</si>
  <si>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</si>
  <si>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</si>
  <si>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</si>
  <si>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</si>
  <si>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</si>
  <si>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</si>
  <si>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</si>
  <si>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</si>
  <si>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</si>
  <si>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</si>
  <si>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</si>
  <si>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</si>
  <si>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</si>
  <si>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</si>
  <si>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</si>
  <si>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</si>
  <si>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</si>
  <si>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</si>
  <si>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</si>
  <si>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</si>
  <si>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</si>
  <si>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</si>
  <si>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</si>
  <si>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</si>
  <si>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</si>
  <si>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</si>
  <si>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</si>
  <si>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</si>
  <si>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</si>
  <si>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</si>
  <si>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</si>
  <si>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</si>
  <si>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</si>
  <si>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</si>
  <si>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</si>
  <si>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</si>
  <si>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</si>
  <si>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</si>
  <si>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</si>
  <si>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</si>
  <si>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</si>
  <si>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</si>
  <si>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</si>
  <si>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</si>
  <si>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</si>
  <si>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</si>
  <si>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</si>
  <si>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</si>
  <si>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</si>
  <si>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</si>
  <si>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</si>
  <si>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</si>
  <si>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</si>
  <si>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</si>
  <si>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</si>
  <si>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</si>
  <si>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</si>
  <si>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</si>
  <si>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</si>
  <si>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</si>
  <si>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</si>
  <si>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</si>
  <si>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</si>
  <si>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</si>
  <si>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</si>
  <si>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</si>
  <si>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</si>
  <si>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</si>
  <si>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</si>
  <si>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</si>
  <si>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</si>
  <si>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</si>
  <si>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</si>
  <si>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</si>
  <si>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</si>
  <si>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</si>
  <si>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</si>
  <si>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</si>
  <si>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</si>
  <si>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</si>
  <si>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</si>
  <si>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</si>
  <si>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</si>
  <si>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</si>
  <si>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</si>
  <si>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</si>
  <si>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</si>
  <si>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</si>
  <si>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</si>
  <si>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</si>
  <si>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</si>
  <si>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</si>
  <si>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</si>
  <si>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</si>
  <si>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</si>
  <si>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</si>
  <si>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</si>
  <si>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</si>
  <si>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</si>
  <si>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</si>
  <si>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</si>
  <si>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</si>
  <si>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</si>
  <si>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</si>
  <si>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</si>
  <si>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</si>
  <si>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</si>
  <si>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</si>
  <si>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</si>
  <si>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</si>
  <si>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</si>
  <si>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</si>
  <si>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</si>
  <si>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</si>
  <si>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</si>
  <si>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</si>
  <si>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</si>
  <si>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</si>
  <si>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</si>
  <si>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</si>
  <si>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</si>
  <si>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</si>
  <si>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</si>
  <si>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</si>
  <si>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</si>
  <si>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</si>
  <si>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</si>
  <si>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</si>
  <si>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</si>
  <si>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</si>
  <si>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</si>
  <si>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</si>
  <si>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</si>
  <si>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</si>
  <si>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</si>
  <si>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</si>
  <si>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</si>
  <si>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</si>
  <si>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</si>
  <si>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</si>
  <si>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</si>
  <si>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</si>
  <si>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</si>
  <si>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</si>
  <si>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</si>
  <si>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</si>
  <si>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</si>
  <si>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</si>
  <si>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</si>
  <si>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</si>
  <si>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</si>
  <si>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</si>
  <si>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</si>
  <si>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</si>
  <si>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</si>
  <si>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</si>
  <si>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</si>
  <si>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</si>
  <si>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</si>
  <si>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</si>
  <si>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</si>
  <si>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</si>
  <si>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</si>
  <si>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</si>
  <si>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</si>
  <si>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</si>
  <si>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</si>
  <si>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</si>
  <si>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</si>
  <si>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</si>
  <si>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</si>
  <si>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</si>
  <si>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</si>
  <si>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</si>
  <si>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</si>
  <si>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</si>
  <si>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</si>
  <si>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</si>
  <si>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</si>
  <si>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</si>
  <si>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</si>
  <si>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</si>
  <si>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</si>
  <si>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</si>
  <si>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</si>
  <si>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</si>
  <si>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</si>
  <si>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</si>
  <si>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</si>
  <si>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</si>
  <si>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</si>
  <si>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</si>
  <si>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</si>
  <si>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</si>
  <si>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</si>
  <si>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</si>
  <si>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</si>
  <si>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</si>
  <si>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</si>
  <si>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</si>
  <si>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</si>
  <si>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</si>
  <si>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</si>
  <si>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</si>
  <si>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</si>
  <si>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</si>
  <si>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</si>
  <si>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</si>
  <si>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</si>
  <si>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</si>
  <si>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</si>
  <si>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</si>
  <si>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</si>
  <si>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</si>
  <si>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</si>
  <si>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</si>
  <si>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</si>
  <si>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</si>
  <si>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</si>
  <si>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</si>
  <si>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</si>
  <si>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</si>
  <si>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</si>
  <si>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</si>
  <si>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</si>
  <si>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</si>
  <si>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</si>
  <si>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</si>
  <si>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</si>
  <si>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</si>
  <si>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</si>
  <si>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</si>
  <si>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</si>
  <si>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</si>
  <si>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</si>
  <si>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</si>
  <si>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</si>
  <si>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</si>
  <si>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</si>
  <si>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</si>
  <si>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</si>
  <si>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</si>
  <si>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</si>
  <si>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</si>
  <si>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</si>
  <si>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</si>
  <si>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</si>
  <si>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</si>
  <si>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</si>
  <si>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</si>
  <si>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</si>
  <si>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</si>
  <si>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</si>
  <si>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</si>
  <si>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</si>
  <si>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</si>
  <si>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</si>
  <si>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</si>
  <si>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</si>
  <si>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</si>
  <si>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</si>
  <si>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</si>
  <si>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</si>
  <si>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</si>
  <si>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</si>
  <si>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</si>
  <si>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</si>
  <si>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</si>
  <si>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</si>
  <si>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</si>
  <si>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</si>
  <si>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</si>
  <si>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</si>
  <si>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</si>
  <si>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</si>
  <si>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</si>
  <si>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</si>
  <si>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</si>
  <si>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</si>
  <si>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</si>
  <si>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</si>
  <si>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</si>
  <si>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</si>
  <si>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</si>
  <si>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</si>
  <si>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</si>
  <si>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</si>
  <si>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</si>
  <si>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</si>
  <si>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</si>
  <si>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</si>
  <si>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</si>
  <si>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</si>
  <si>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</si>
  <si>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</si>
  <si>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</si>
  <si>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</si>
  <si>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</si>
  <si>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</si>
  <si>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</si>
  <si>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</si>
  <si>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</si>
  <si>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</si>
  <si>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</si>
  <si>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</si>
  <si>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</si>
  <si>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</si>
  <si>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</si>
  <si>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</si>
  <si>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</si>
  <si>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</si>
  <si>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</si>
  <si>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</si>
  <si>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</si>
  <si>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</si>
  <si>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</si>
  <si>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</si>
  <si>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</si>
  <si>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</si>
  <si>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</si>
  <si>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</si>
  <si>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</si>
  <si>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</si>
  <si>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</si>
  <si>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</si>
  <si>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</si>
  <si>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</si>
  <si>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</si>
  <si>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</si>
  <si>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</si>
  <si>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</si>
  <si>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</si>
  <si>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</si>
  <si>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</si>
  <si>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</si>
  <si>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</si>
  <si>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</si>
  <si>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</si>
  <si>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</si>
  <si>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</si>
  <si>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</si>
  <si>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</si>
  <si>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</si>
  <si>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</si>
  <si>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</si>
  <si>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</si>
  <si>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</si>
  <si>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</si>
  <si>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</si>
  <si>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</si>
  <si>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</si>
  <si>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</si>
  <si>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</si>
  <si>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</si>
  <si>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</si>
  <si>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</si>
  <si>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</si>
  <si>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</si>
  <si>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</si>
  <si>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</si>
  <si>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</si>
  <si>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</si>
  <si>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</si>
  <si>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</si>
  <si>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</si>
  <si>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</si>
  <si>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</si>
  <si>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</si>
  <si>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</si>
  <si>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</si>
  <si>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</si>
  <si>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</si>
  <si>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</si>
  <si>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</si>
  <si>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</si>
  <si>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</si>
  <si>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</si>
  <si>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</si>
  <si>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</si>
  <si>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</si>
  <si>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</si>
  <si>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</si>
  <si>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</si>
  <si>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</si>
  <si>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</si>
  <si>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</si>
  <si>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</si>
  <si>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</si>
  <si>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</si>
  <si>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</si>
  <si>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</si>
  <si>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</si>
  <si>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</si>
  <si>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</si>
  <si>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</si>
  <si>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</si>
  <si>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</si>
  <si>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</si>
  <si>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</si>
  <si>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</si>
  <si>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</si>
  <si>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</si>
  <si>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</si>
  <si>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</si>
  <si>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</si>
  <si>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</si>
  <si>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</si>
  <si>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</si>
  <si>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</si>
  <si>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</si>
  <si>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</si>
  <si>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</si>
  <si>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</si>
  <si>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</si>
  <si>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</si>
  <si>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</si>
  <si>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</si>
  <si>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</si>
  <si>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</si>
  <si>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</si>
  <si>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</si>
  <si>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</si>
  <si>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</si>
  <si>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</si>
  <si>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</si>
  <si>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</si>
  <si>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</si>
  <si>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</si>
  <si>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</si>
  <si>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</si>
  <si>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</si>
  <si>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</si>
  <si>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</si>
  <si>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</si>
  <si>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</si>
  <si>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</si>
  <si>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</si>
  <si>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</si>
  <si>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</si>
  <si>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</si>
  <si>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</si>
  <si>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</si>
  <si>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</si>
  <si>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</si>
  <si>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</si>
  <si>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</si>
  <si>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</si>
  <si>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</si>
  <si>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</si>
  <si>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</si>
  <si>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</si>
  <si>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</si>
  <si>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</si>
  <si>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</si>
  <si>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</si>
  <si>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</si>
  <si>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</si>
  <si>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</si>
  <si>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</si>
  <si>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</si>
  <si>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</si>
  <si>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</si>
  <si>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</si>
  <si>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</si>
  <si>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</si>
  <si>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</si>
  <si>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</si>
  <si>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</si>
  <si>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</si>
  <si>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</si>
  <si>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</si>
  <si>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</si>
  <si>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</si>
  <si>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</si>
  <si>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</si>
  <si>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</si>
  <si>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</si>
  <si>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</si>
  <si>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</si>
  <si>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</si>
  <si>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</si>
  <si>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</si>
  <si>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</si>
  <si>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</si>
  <si>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</si>
  <si>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</si>
  <si>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</si>
  <si>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</si>
  <si>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</si>
  <si>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</si>
  <si>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</si>
  <si>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</si>
  <si>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</si>
  <si>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</si>
  <si>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</si>
  <si>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</si>
  <si>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</si>
  <si>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</si>
  <si>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</si>
  <si>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</si>
  <si>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</si>
  <si>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</si>
  <si>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</si>
  <si>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</si>
  <si>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</si>
  <si>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</si>
  <si>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</si>
  <si>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</si>
  <si>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</si>
  <si>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</si>
  <si>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</si>
  <si>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</si>
  <si>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</si>
  <si>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</si>
  <si>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</si>
  <si>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</si>
  <si>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</si>
  <si>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</si>
  <si>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</si>
  <si>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</si>
  <si>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</si>
  <si>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</si>
  <si>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</si>
  <si>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</si>
  <si>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</si>
  <si>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</si>
  <si>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</si>
  <si>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</si>
  <si>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</si>
  <si>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</si>
  <si>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</si>
  <si>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</si>
  <si>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</si>
  <si>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</si>
  <si>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</si>
  <si>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</si>
  <si>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</si>
  <si>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</si>
  <si>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</si>
  <si>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</si>
  <si>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</si>
  <si>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</si>
  <si>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</si>
  <si>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</si>
  <si>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</si>
  <si>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</si>
  <si>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</si>
  <si>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</si>
  <si>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</si>
  <si>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</si>
  <si>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</si>
  <si>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</si>
  <si>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</si>
  <si>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</si>
  <si>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</si>
  <si>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</si>
  <si>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</si>
  <si>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</si>
  <si>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</si>
  <si>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</si>
  <si>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</si>
  <si>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</si>
  <si>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</si>
  <si>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</si>
  <si>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</si>
  <si>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</si>
  <si>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</si>
  <si>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</si>
  <si>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</si>
  <si>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</si>
  <si>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</si>
  <si>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</si>
  <si>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</si>
  <si>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</si>
  <si>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</si>
  <si>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</si>
  <si>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</si>
  <si>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</si>
  <si>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</si>
  <si>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</si>
  <si>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</si>
  <si>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</si>
  <si>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</si>
  <si>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</si>
  <si>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</si>
  <si>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</si>
  <si>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</si>
  <si>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</si>
  <si>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</si>
  <si>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</si>
  <si>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</si>
  <si>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</si>
  <si>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</si>
  <si>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</si>
  <si>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</si>
  <si>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</si>
  <si>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</si>
  <si>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</si>
  <si>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</si>
  <si>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</si>
  <si>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</si>
  <si>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</si>
  <si>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</si>
  <si>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</si>
  <si>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</si>
  <si>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</si>
  <si>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</si>
  <si>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</si>
  <si>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</si>
  <si>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</si>
  <si>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</si>
  <si>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</si>
  <si>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</si>
  <si>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</si>
  <si>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</si>
  <si>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</si>
  <si>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</si>
  <si>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</si>
  <si>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</si>
  <si>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</si>
  <si>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</si>
  <si>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</si>
  <si>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</si>
  <si>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</si>
  <si>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</si>
  <si>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</si>
  <si>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</si>
  <si>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</si>
  <si>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</si>
  <si>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</si>
  <si>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</si>
  <si>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</si>
  <si>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</si>
  <si>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</si>
  <si>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</si>
  <si>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</si>
  <si>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</si>
  <si>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</si>
  <si>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</si>
  <si>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</si>
  <si>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</si>
  <si>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</si>
  <si>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</si>
  <si>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</si>
  <si>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</si>
  <si>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</si>
  <si>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</si>
  <si>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</si>
  <si>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</si>
  <si>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</si>
  <si>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</si>
  <si>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</si>
  <si>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</si>
  <si>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</si>
  <si>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</si>
  <si>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</si>
  <si>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</si>
  <si>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</si>
  <si>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</si>
  <si>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</si>
  <si>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</si>
  <si>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</si>
  <si>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</si>
  <si>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</si>
  <si>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</si>
  <si>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</si>
  <si>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</si>
  <si>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</si>
  <si>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</si>
  <si>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</si>
  <si>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</si>
  <si>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</si>
  <si>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</si>
  <si>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</si>
  <si>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</si>
  <si>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</si>
  <si>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</si>
  <si>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</si>
  <si>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</si>
  <si>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</si>
  <si>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</si>
  <si>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</si>
  <si>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</si>
  <si>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</si>
  <si>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</si>
  <si>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</si>
  <si>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</si>
  <si>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</si>
  <si>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</si>
  <si>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</si>
  <si>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</si>
  <si>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</si>
  <si>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</si>
  <si>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</si>
  <si>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</si>
  <si>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</si>
  <si>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</si>
  <si>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</si>
  <si>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</si>
  <si>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</si>
  <si>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</si>
  <si>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</si>
  <si>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</si>
  <si>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</si>
  <si>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</si>
  <si>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</si>
  <si>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</si>
  <si>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</si>
  <si>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</si>
  <si>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</si>
  <si>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</si>
  <si>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</si>
  <si>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</si>
  <si>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</si>
  <si>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</si>
  <si>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</si>
  <si>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</si>
  <si>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</si>
  <si>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</si>
  <si>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</si>
  <si>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</si>
  <si>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</si>
  <si>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</si>
  <si>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</si>
  <si>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</si>
  <si>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</si>
  <si>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</si>
  <si>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</si>
  <si>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</si>
  <si>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</si>
  <si>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</si>
  <si>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</si>
  <si>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</si>
  <si>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</si>
  <si>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</si>
  <si>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</si>
  <si>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</si>
  <si>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</si>
  <si>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</si>
  <si>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</si>
  <si>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</si>
  <si>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</si>
  <si>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</si>
  <si>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</si>
  <si>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</si>
  <si>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</si>
  <si>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</si>
  <si>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</si>
  <si>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</si>
  <si>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</si>
  <si>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</si>
  <si>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</si>
  <si>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</si>
  <si>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</si>
  <si>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</si>
  <si>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</si>
  <si>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</si>
  <si>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</si>
  <si>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</si>
  <si>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</si>
  <si>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</si>
  <si>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</si>
  <si>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</si>
  <si>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</si>
  <si>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</si>
  <si>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</si>
  <si>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</si>
  <si>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</si>
  <si>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</si>
  <si>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</si>
  <si>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</si>
  <si>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</si>
  <si>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</si>
  <si>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</si>
  <si>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</si>
  <si>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</si>
  <si>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</si>
  <si>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</si>
  <si>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</si>
  <si>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</si>
  <si>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</si>
  <si>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</si>
  <si>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</si>
  <si>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</si>
  <si>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</si>
  <si>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</si>
  <si>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</si>
  <si>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</si>
  <si>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</si>
  <si>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</si>
  <si>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</si>
  <si>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</si>
  <si>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</si>
  <si>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</si>
  <si>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</si>
  <si>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</si>
  <si>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</si>
  <si>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</si>
  <si>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</si>
  <si>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</si>
  <si>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</si>
  <si>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</si>
  <si>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</si>
  <si>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</si>
  <si>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</si>
  <si>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</si>
  <si>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</si>
  <si>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</si>
  <si>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</si>
  <si>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</si>
  <si>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</si>
  <si>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</si>
  <si>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</si>
  <si>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</si>
  <si>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</si>
  <si>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</si>
  <si>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</si>
  <si>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</si>
  <si>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</si>
  <si>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</si>
  <si>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</si>
  <si>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</si>
  <si>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</si>
  <si>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</si>
  <si>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</si>
  <si>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</si>
  <si>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</si>
  <si>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</si>
  <si>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</si>
  <si>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</si>
  <si>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</si>
  <si>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</si>
  <si>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</si>
  <si>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</si>
  <si>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</si>
  <si>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</si>
  <si>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</si>
  <si>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</si>
  <si>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</si>
  <si>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</si>
  <si>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</si>
  <si>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</si>
  <si>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</si>
  <si>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</si>
  <si>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</si>
  <si>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</si>
  <si>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</si>
  <si>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</si>
  <si>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</si>
  <si>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</si>
  <si>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</si>
  <si>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</si>
  <si>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</si>
  <si>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</si>
  <si>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</si>
  <si>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</si>
  <si>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</si>
  <si>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</si>
  <si>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</si>
  <si>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</si>
  <si>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</si>
  <si>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</si>
  <si>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</si>
  <si>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</si>
  <si>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</si>
  <si>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</si>
  <si>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</si>
  <si>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</si>
  <si>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</si>
  <si>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</si>
  <si>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</si>
  <si>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</si>
  <si>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</si>
  <si>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</si>
  <si>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</si>
  <si>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</si>
  <si>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</si>
  <si>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</si>
  <si>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</si>
  <si>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</si>
  <si>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</si>
  <si>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</si>
  <si>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</si>
  <si>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</si>
  <si>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</si>
  <si>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</si>
  <si>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</si>
  <si>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</si>
  <si>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</si>
  <si>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</si>
  <si>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</si>
  <si>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</si>
  <si>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</si>
  <si>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</si>
  <si>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</si>
  <si>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</si>
  <si>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</si>
  <si>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</si>
  <si>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</si>
  <si>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</si>
  <si>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</si>
  <si>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</si>
  <si>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</si>
  <si>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</si>
  <si>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</si>
  <si>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</si>
  <si>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</si>
  <si>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</si>
  <si>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</si>
  <si>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</si>
  <si>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</si>
  <si>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</si>
  <si>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</si>
  <si>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</si>
  <si>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</si>
  <si>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</si>
  <si>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</si>
  <si>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</si>
  <si>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</si>
  <si>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</si>
  <si>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</si>
  <si>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</si>
  <si>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</si>
  <si>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</si>
  <si>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</si>
  <si>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</si>
  <si>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</si>
  <si>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</si>
  <si>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</si>
  <si>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</si>
  <si>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</si>
  <si>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</si>
  <si>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</si>
  <si>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</si>
  <si>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</si>
  <si>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</si>
  <si>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</si>
  <si>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</si>
  <si>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</si>
  <si>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</si>
  <si>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</si>
  <si>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</si>
  <si>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</si>
  <si>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</si>
  <si>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</si>
  <si>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</si>
  <si>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</si>
  <si>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</si>
  <si>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</si>
  <si>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</si>
  <si>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</si>
  <si>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</si>
  <si>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</si>
  <si>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</si>
  <si>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</si>
  <si>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</si>
  <si>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</si>
  <si>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</si>
  <si>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</si>
  <si>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</si>
  <si>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</si>
  <si>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</si>
  <si>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</si>
  <si>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</si>
  <si>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</si>
  <si>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</si>
  <si>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</si>
  <si>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</si>
  <si>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</si>
  <si>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</si>
  <si>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</si>
  <si>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</si>
  <si>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</si>
  <si>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</si>
  <si>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</si>
  <si>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</si>
  <si>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</si>
  <si>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</si>
  <si>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</si>
  <si>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</si>
  <si>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</si>
  <si>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</si>
  <si>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</si>
  <si>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</si>
  <si>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</si>
  <si>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</si>
  <si>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</si>
  <si>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</si>
  <si>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</si>
  <si>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</si>
  <si>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</si>
  <si>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</si>
  <si>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</si>
  <si>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</si>
  <si>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</si>
  <si>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</si>
  <si>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</si>
  <si>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</si>
  <si>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</si>
  <si>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</si>
  <si>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</si>
  <si>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</si>
  <si>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</si>
  <si>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</si>
  <si>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</si>
  <si>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</si>
  <si>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</si>
  <si>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</si>
  <si>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</si>
  <si>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</si>
  <si>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</si>
  <si>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</si>
  <si>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</si>
  <si>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</si>
  <si>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</si>
  <si>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</si>
  <si>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</si>
  <si>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</si>
  <si>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</si>
  <si>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</si>
  <si>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</si>
  <si>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</si>
  <si>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</si>
  <si>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</si>
  <si>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</si>
  <si>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</si>
  <si>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</si>
  <si>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</si>
  <si>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</si>
  <si>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</si>
  <si>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</si>
  <si>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</si>
  <si>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</si>
  <si>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</si>
  <si>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</si>
  <si>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</si>
  <si>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</si>
  <si>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</si>
  <si>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</si>
  <si>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</si>
  <si>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</si>
  <si>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</si>
  <si>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</si>
  <si>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</si>
  <si>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</si>
  <si>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</si>
  <si>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</si>
  <si>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</si>
  <si>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</si>
  <si>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</si>
  <si>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</si>
  <si>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</si>
  <si>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</si>
  <si>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</si>
  <si>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</si>
  <si>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</si>
  <si>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</si>
  <si>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</si>
  <si>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</si>
  <si>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</si>
  <si>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</si>
  <si>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</si>
  <si>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</si>
  <si>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</si>
  <si>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</si>
  <si>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</si>
  <si>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</si>
  <si>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</si>
  <si>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</si>
  <si>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</si>
  <si>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</si>
  <si>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</si>
  <si>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</si>
  <si>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</si>
  <si>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</si>
  <si>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</si>
  <si>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</si>
  <si>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</si>
  <si>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</si>
  <si>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</si>
  <si>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</si>
  <si>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</si>
  <si>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</si>
  <si>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</si>
  <si>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</si>
  <si>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</si>
  <si>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</si>
  <si>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</si>
  <si>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</si>
  <si>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</si>
  <si>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</si>
  <si>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</si>
  <si>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</si>
  <si>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</si>
  <si>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</si>
  <si>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</si>
  <si>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</si>
  <si>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</si>
  <si>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</si>
  <si>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</si>
  <si>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</si>
  <si>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</si>
  <si>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</si>
  <si>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</si>
  <si>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</si>
  <si>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</si>
  <si>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</si>
  <si>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</si>
  <si>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</si>
  <si>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</si>
  <si>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</si>
  <si>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</si>
  <si>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</si>
  <si>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</si>
  <si>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</si>
  <si>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</si>
  <si>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</si>
  <si>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</si>
  <si>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</si>
  <si>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</si>
  <si>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</si>
  <si>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</si>
  <si>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</si>
  <si>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</si>
  <si>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</si>
  <si>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</si>
  <si>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</si>
  <si>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</si>
  <si>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</si>
  <si>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</si>
  <si>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</si>
  <si>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</si>
  <si>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</si>
  <si>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</si>
  <si>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</si>
  <si>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</si>
  <si>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</si>
  <si>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</si>
  <si>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</si>
  <si>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</si>
  <si>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</si>
  <si>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</si>
  <si>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</si>
  <si>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</si>
  <si>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</si>
  <si>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</si>
  <si>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</si>
  <si>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</si>
  <si>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</si>
  <si>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</si>
  <si>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</si>
  <si>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</si>
  <si>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</si>
  <si>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</si>
  <si>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</si>
  <si>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</si>
  <si>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</si>
  <si>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</si>
  <si>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</si>
  <si>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</si>
  <si>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</si>
  <si>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</si>
  <si>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</si>
  <si>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</si>
  <si>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</si>
  <si>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</si>
  <si>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</si>
  <si>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</si>
  <si>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</si>
  <si>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</si>
  <si>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</si>
  <si>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</si>
  <si>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</si>
  <si>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</si>
  <si>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</si>
  <si>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</si>
  <si>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</si>
  <si>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</si>
  <si>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</si>
  <si>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</si>
  <si>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</si>
  <si>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</si>
  <si>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</si>
  <si>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</si>
  <si>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</si>
  <si>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</si>
  <si>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</si>
  <si>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</si>
  <si>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</si>
  <si>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</si>
  <si>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</si>
  <si>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</si>
  <si>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</si>
  <si>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</si>
  <si>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</si>
  <si>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</si>
  <si>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</si>
  <si>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</si>
  <si>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</si>
  <si>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</si>
  <si>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</si>
  <si>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</si>
  <si>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</si>
  <si>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</si>
  <si>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</si>
  <si>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</si>
  <si>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</si>
  <si>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</si>
  <si>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</si>
  <si>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</si>
  <si>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</si>
  <si>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</si>
  <si>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</si>
  <si>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</si>
  <si>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</si>
  <si>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</si>
  <si>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</si>
  <si>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</si>
  <si>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</si>
  <si>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</si>
  <si>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</si>
  <si>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</si>
  <si>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</si>
  <si>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</si>
  <si>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</si>
  <si>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</si>
  <si>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</si>
  <si>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</si>
  <si>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</si>
  <si>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</si>
  <si>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</si>
  <si>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</si>
  <si>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</si>
  <si>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</si>
  <si>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</si>
  <si>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</si>
  <si>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</si>
  <si>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</si>
  <si>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</si>
  <si>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</si>
  <si>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</si>
  <si>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</si>
  <si>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</si>
  <si>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</si>
  <si>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</si>
  <si>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</si>
  <si>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</si>
  <si>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</si>
  <si>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</si>
  <si>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</si>
  <si>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</si>
  <si>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</si>
  <si>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</si>
  <si>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</si>
  <si>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</si>
  <si>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</si>
  <si>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</si>
  <si>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</si>
  <si>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</si>
  <si>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</si>
  <si>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</si>
  <si>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</si>
  <si>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</si>
  <si>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</si>
  <si>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</si>
  <si>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</si>
  <si>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</si>
  <si>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</si>
  <si>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</si>
  <si>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</si>
  <si>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</si>
  <si>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</si>
  <si>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</si>
  <si>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</si>
  <si>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</si>
  <si>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</si>
  <si>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</si>
  <si>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</si>
  <si>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</si>
  <si>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</si>
  <si>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</si>
  <si>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</si>
  <si>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</si>
  <si>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</si>
  <si>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</si>
  <si>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</si>
  <si>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</si>
  <si>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</si>
  <si>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</si>
  <si>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</si>
  <si>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</si>
  <si>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</si>
  <si>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</si>
  <si>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</si>
  <si>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</si>
  <si>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</si>
  <si>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</si>
  <si>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</si>
  <si>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</si>
  <si>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</si>
  <si>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</si>
  <si>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</si>
  <si>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</si>
  <si>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</si>
  <si>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</si>
  <si>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</si>
  <si>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</si>
  <si>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</si>
  <si>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</si>
  <si>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</si>
  <si>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</si>
  <si>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</si>
  <si>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</si>
  <si>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</si>
  <si>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</si>
  <si>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</si>
  <si>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</si>
  <si>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</si>
  <si>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</si>
  <si>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</si>
  <si>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</si>
  <si>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</si>
  <si>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</si>
  <si>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</si>
  <si>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</si>
  <si>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</si>
  <si>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</si>
  <si>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</si>
  <si>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</si>
  <si>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</si>
  <si>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</si>
  <si>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</si>
  <si>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</si>
  <si>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</si>
  <si>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</si>
  <si>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</si>
  <si>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</si>
  <si>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</si>
  <si>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</si>
  <si>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</si>
  <si>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</si>
  <si>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</si>
  <si>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</si>
  <si>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</si>
  <si>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</si>
  <si>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</si>
  <si>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</si>
  <si>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</si>
  <si>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</si>
  <si>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</si>
  <si>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</si>
  <si>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</si>
  <si>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</si>
  <si>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</si>
  <si>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</si>
  <si>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</si>
  <si>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</si>
  <si>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</si>
  <si>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</si>
  <si>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</si>
  <si>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</si>
  <si>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</si>
  <si>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</si>
  <si>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</si>
  <si>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</si>
  <si>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</si>
  <si>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</si>
  <si>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</si>
  <si>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</si>
  <si>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</si>
  <si>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</si>
  <si>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</si>
  <si>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</si>
  <si>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</si>
  <si>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</si>
  <si>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</si>
  <si>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</si>
  <si>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</si>
  <si>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</si>
  <si>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</si>
  <si>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</si>
  <si>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</si>
  <si>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</si>
  <si>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</si>
  <si>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</si>
  <si>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</si>
  <si>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</si>
  <si>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</si>
  <si>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</si>
  <si>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</si>
  <si>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</si>
  <si>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</si>
  <si>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</si>
  <si>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</si>
  <si>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</si>
  <si>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</si>
  <si>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</si>
  <si>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</si>
  <si>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</si>
  <si>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</si>
  <si>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</si>
  <si>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</si>
  <si>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</si>
  <si>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</si>
  <si>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</si>
  <si>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</si>
  <si>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</si>
  <si>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</si>
  <si>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</si>
  <si>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</si>
  <si>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</si>
  <si>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</si>
  <si>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</si>
  <si>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</si>
  <si>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</si>
  <si>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</si>
  <si>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</si>
  <si>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</si>
  <si>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</si>
  <si>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</si>
  <si>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</si>
  <si>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</si>
  <si>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</si>
  <si>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</si>
  <si>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</si>
  <si>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</si>
  <si>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</si>
  <si>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</si>
  <si>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</si>
  <si>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</si>
  <si>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</si>
  <si>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</si>
  <si>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</si>
  <si>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</si>
  <si>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</si>
  <si>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</si>
  <si>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</si>
  <si>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</si>
  <si>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</si>
  <si>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</si>
  <si>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</si>
  <si>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</si>
  <si>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</si>
  <si>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</si>
  <si>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</si>
  <si>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</si>
  <si>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</si>
  <si>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</si>
  <si>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</si>
  <si>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</si>
  <si>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</si>
  <si>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</si>
  <si>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</si>
  <si>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</si>
  <si>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</si>
  <si>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</si>
  <si>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</si>
  <si>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</si>
  <si>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</si>
  <si>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</si>
  <si>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</si>
  <si>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</si>
  <si>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</si>
  <si>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</si>
  <si>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</si>
  <si>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</si>
  <si>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</si>
  <si>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</si>
  <si>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</si>
  <si>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</si>
  <si>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</si>
  <si>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</si>
  <si>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</si>
  <si>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</si>
  <si>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</si>
  <si>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</si>
  <si>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</si>
  <si>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</si>
  <si>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</si>
  <si>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</si>
  <si>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</si>
  <si>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</si>
  <si>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</si>
  <si>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</si>
  <si>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</si>
  <si>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</si>
  <si>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</si>
  <si>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</si>
  <si>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</si>
  <si>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</si>
  <si>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</si>
  <si>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</si>
  <si>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</si>
  <si>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</si>
  <si>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</si>
  <si>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</si>
  <si>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</si>
  <si>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</si>
  <si>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</si>
  <si>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</si>
  <si>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</si>
  <si>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</si>
  <si>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</si>
  <si>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</si>
  <si>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</si>
  <si>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</si>
  <si>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</si>
  <si>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</si>
  <si>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</si>
  <si>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</si>
  <si>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</si>
  <si>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</si>
  <si>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</si>
  <si>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</si>
  <si>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</si>
  <si>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</si>
  <si>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</si>
  <si>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</si>
  <si>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</si>
  <si>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</si>
  <si>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</si>
  <si>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</si>
  <si>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</si>
  <si>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</si>
  <si>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</si>
  <si>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</si>
  <si>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</si>
  <si>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</si>
  <si>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</si>
  <si>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</si>
  <si>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</si>
  <si>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</si>
  <si>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</si>
  <si>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</si>
  <si>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</si>
  <si>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</si>
  <si>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</si>
  <si>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</si>
  <si>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</si>
  <si>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</si>
  <si>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</si>
  <si>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</si>
  <si>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</si>
  <si>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</si>
  <si>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</si>
  <si>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</si>
  <si>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</si>
  <si>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</si>
  <si>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</si>
  <si>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</si>
  <si>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</si>
  <si>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</si>
  <si>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</si>
  <si>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</si>
  <si>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</si>
  <si>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</si>
  <si>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</si>
  <si>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</si>
  <si>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</si>
  <si>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</si>
  <si>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</si>
  <si>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</si>
  <si>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</si>
  <si>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</si>
  <si>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</si>
  <si>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</si>
  <si>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</si>
  <si>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</si>
  <si>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</si>
  <si>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</si>
  <si>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</si>
  <si>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</si>
  <si>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</si>
  <si>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</si>
  <si>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</si>
  <si>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</si>
  <si>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</si>
  <si>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</si>
  <si>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</si>
  <si>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</si>
  <si>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</si>
  <si>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</si>
  <si>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</si>
  <si>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</si>
  <si>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</si>
  <si>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</si>
  <si>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</si>
  <si>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</si>
  <si>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</si>
  <si>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</si>
  <si>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</si>
  <si>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</si>
  <si>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</si>
  <si>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</si>
  <si>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</si>
  <si>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</si>
  <si>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</si>
  <si>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</si>
  <si>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</si>
  <si>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</si>
  <si>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</si>
  <si>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</si>
  <si>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</si>
  <si>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</si>
  <si>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</si>
  <si>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</si>
  <si>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</si>
  <si>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</si>
  <si>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</si>
  <si>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</si>
  <si>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</si>
  <si>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</si>
  <si>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</si>
  <si>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</si>
  <si>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</si>
  <si>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</si>
  <si>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</si>
  <si>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</si>
  <si>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</si>
  <si>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</si>
  <si>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</si>
  <si>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</si>
  <si>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</si>
  <si>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</si>
  <si>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</si>
  <si>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</si>
  <si>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</si>
  <si>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</si>
  <si>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</si>
  <si>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</si>
  <si>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</si>
  <si>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</si>
  <si>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</si>
  <si>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</si>
  <si>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</si>
  <si>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</si>
  <si>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</si>
  <si>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</si>
  <si>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</si>
  <si>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</si>
  <si>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</si>
  <si>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</si>
  <si>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</si>
  <si>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</si>
  <si>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</si>
  <si>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</si>
  <si>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</si>
  <si>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</si>
  <si>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</si>
  <si>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</si>
  <si>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</si>
  <si>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</si>
  <si>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</si>
  <si>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</si>
  <si>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</si>
  <si>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</si>
  <si>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</si>
  <si>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</si>
  <si>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</si>
  <si>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</si>
  <si>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</si>
  <si>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</si>
  <si>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</si>
  <si>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</si>
  <si>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</si>
  <si>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</si>
  <si>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</si>
  <si>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</si>
  <si>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</si>
  <si>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</si>
  <si>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</si>
  <si>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</si>
  <si>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</si>
  <si>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</si>
  <si>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</si>
  <si>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</si>
  <si>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</si>
  <si>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</si>
  <si>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</si>
  <si>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</si>
  <si>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</si>
  <si>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</si>
  <si>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</si>
  <si>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</si>
  <si>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</si>
  <si>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</si>
  <si>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</si>
  <si>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</si>
  <si>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</si>
  <si>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</si>
  <si>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</si>
  <si>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</si>
  <si>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</si>
  <si>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</si>
  <si>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</si>
  <si>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</si>
  <si>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</si>
  <si>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</si>
  <si>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</si>
  <si>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</si>
  <si>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</si>
  <si>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</si>
  <si>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</si>
  <si>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</si>
  <si>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</si>
  <si>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</si>
  <si>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</si>
  <si>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</si>
  <si>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</si>
  <si>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</si>
  <si>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</si>
  <si>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</si>
  <si>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</si>
  <si>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</si>
  <si>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</si>
  <si>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</si>
  <si>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</si>
  <si>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</si>
  <si>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</si>
  <si>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</si>
  <si>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</si>
  <si>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</si>
  <si>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</si>
  <si>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</si>
  <si>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</si>
  <si>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</si>
  <si>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</si>
  <si>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</si>
  <si>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</si>
  <si>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</si>
  <si>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</si>
  <si>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</si>
  <si>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</si>
  <si>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</si>
  <si>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</si>
  <si>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</si>
  <si>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</si>
  <si>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</si>
  <si>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</si>
  <si>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</si>
  <si>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</si>
  <si>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</si>
  <si>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</si>
  <si>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</si>
  <si>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</si>
  <si>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</si>
  <si>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</si>
  <si>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</si>
  <si>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</si>
  <si>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</si>
  <si>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</si>
  <si>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</si>
  <si>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</si>
  <si>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</si>
  <si>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</si>
  <si>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</si>
  <si>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</si>
  <si>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</si>
  <si>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</si>
  <si>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</si>
  <si>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</si>
  <si>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</si>
  <si>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</si>
  <si>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</si>
  <si>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</si>
  <si>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</si>
  <si>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</si>
  <si>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</si>
  <si>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</si>
  <si>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</si>
  <si>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</si>
  <si>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</si>
  <si>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</si>
  <si>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</si>
  <si>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</si>
  <si>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</si>
  <si>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</si>
  <si>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</si>
  <si>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</si>
  <si>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</si>
  <si>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</si>
  <si>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</si>
  <si>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</si>
  <si>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</si>
  <si>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</si>
  <si>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</si>
  <si>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</si>
  <si>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</si>
  <si>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</si>
  <si>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</si>
  <si>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</si>
  <si>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</si>
  <si>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</si>
  <si>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</si>
  <si>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</si>
  <si>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</si>
  <si>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</si>
  <si>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</si>
  <si>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</si>
  <si>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</si>
  <si>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</si>
  <si>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</si>
  <si>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</si>
  <si>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</si>
  <si>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</si>
  <si>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</si>
  <si>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</si>
  <si>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</si>
  <si>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</si>
  <si>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</si>
  <si>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</si>
  <si>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</si>
  <si>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</si>
  <si>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</si>
  <si>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</si>
  <si>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</si>
  <si>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</si>
  <si>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</si>
  <si>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</si>
  <si>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</si>
  <si>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</si>
  <si>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</si>
  <si>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</si>
  <si>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</si>
  <si>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</si>
  <si>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</si>
  <si>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</si>
  <si>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</si>
  <si>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</si>
  <si>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</si>
  <si>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</si>
  <si>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</si>
  <si>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</si>
  <si>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</si>
  <si>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</si>
  <si>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</si>
  <si>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</si>
  <si>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</si>
  <si>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</si>
  <si>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</si>
  <si>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</si>
  <si>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</si>
  <si>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</si>
  <si>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</si>
  <si>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</si>
  <si>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</si>
  <si>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</si>
  <si>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</si>
  <si>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</si>
  <si>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</si>
  <si>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</si>
  <si>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</si>
  <si>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</si>
  <si>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</si>
  <si>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</si>
  <si>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</si>
  <si>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</si>
  <si>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</si>
  <si>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</si>
  <si>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</si>
  <si>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</si>
  <si>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</si>
  <si>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</si>
  <si>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</si>
  <si>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</si>
  <si>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</si>
  <si>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</si>
  <si>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</si>
  <si>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</si>
  <si>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</si>
  <si>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</si>
  <si>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</si>
  <si>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</si>
  <si>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</si>
  <si>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</si>
  <si>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</si>
  <si>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</si>
  <si>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</si>
  <si>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</si>
  <si>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</si>
  <si>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</si>
  <si>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</si>
  <si>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</si>
  <si>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</si>
  <si>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</si>
  <si>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</si>
  <si>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</si>
  <si>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</si>
  <si>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</si>
  <si>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</si>
  <si>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</si>
  <si>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</si>
  <si>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</si>
  <si>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</si>
  <si>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</si>
  <si>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</si>
  <si>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</si>
  <si>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</si>
  <si>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</si>
  <si>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</si>
  <si>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</si>
  <si>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</si>
  <si>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</si>
  <si>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</si>
  <si>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</si>
  <si>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</si>
  <si>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</si>
  <si>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</si>
  <si>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</si>
  <si>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</si>
  <si>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</si>
  <si>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</si>
  <si>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</si>
  <si>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</si>
  <si>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</si>
  <si>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</si>
  <si>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</si>
  <si>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</si>
  <si>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</si>
  <si>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</si>
  <si>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</si>
  <si>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</si>
  <si>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</si>
  <si>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</si>
  <si>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</si>
  <si>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</si>
  <si>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</si>
  <si>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</si>
  <si>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</si>
  <si>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</si>
  <si>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</si>
  <si>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</si>
  <si>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</si>
  <si>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</si>
  <si>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</si>
  <si>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</si>
  <si>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</si>
  <si>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</si>
  <si>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</si>
  <si>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</si>
  <si>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</si>
  <si>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</si>
  <si>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</si>
  <si>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</si>
  <si>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</si>
  <si>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</si>
  <si>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</si>
  <si>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</si>
  <si>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</si>
  <si>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</si>
  <si>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</si>
  <si>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</si>
  <si>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</si>
  <si>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</si>
  <si>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</si>
  <si>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</si>
  <si>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</si>
  <si>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</si>
  <si>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</si>
  <si>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</si>
  <si>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</si>
  <si>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</si>
  <si>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</si>
  <si>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</si>
  <si>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</si>
  <si>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</si>
  <si>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</si>
  <si>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</si>
  <si>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</si>
  <si>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</si>
  <si>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</si>
  <si>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</si>
  <si>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</si>
  <si>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</si>
  <si>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</si>
  <si>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</si>
  <si>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</si>
  <si>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</si>
  <si>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</si>
  <si>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</si>
  <si>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</si>
  <si>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</si>
  <si>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</si>
  <si>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</si>
  <si>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</si>
  <si>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</si>
  <si>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</si>
  <si>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</si>
  <si>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</si>
  <si>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</si>
  <si>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</si>
  <si>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</si>
  <si>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</si>
  <si>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</si>
  <si>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</si>
  <si>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</si>
  <si>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</si>
  <si>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</si>
  <si>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</si>
  <si>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</si>
  <si>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</si>
  <si>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</si>
  <si>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</si>
  <si>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</si>
  <si>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</si>
  <si>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</si>
  <si>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</si>
  <si>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</si>
  <si>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</si>
  <si>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</si>
  <si>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</si>
  <si>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</si>
  <si>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</si>
  <si>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</si>
  <si>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</si>
  <si>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</si>
  <si>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</si>
  <si>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</si>
  <si>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</si>
  <si>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</si>
  <si>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</si>
  <si>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</si>
  <si>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</si>
  <si>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</si>
  <si>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</si>
  <si>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</si>
  <si>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</si>
  <si>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</si>
  <si>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</si>
  <si>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</si>
  <si>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</si>
  <si>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</si>
  <si>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</si>
  <si>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</si>
  <si>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</si>
  <si>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</si>
  <si>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</si>
  <si>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</si>
  <si>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</si>
  <si>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</si>
  <si>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</si>
  <si>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</si>
  <si>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</si>
  <si>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</si>
  <si>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</si>
  <si>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</si>
  <si>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</si>
  <si>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</si>
  <si>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</si>
  <si>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</si>
  <si>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</si>
  <si>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</si>
  <si>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</si>
  <si>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</si>
  <si>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</si>
  <si>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</si>
  <si>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</si>
  <si>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</si>
  <si>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</si>
  <si>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</si>
  <si>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</si>
  <si>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</si>
  <si>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</si>
  <si>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</si>
  <si>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</si>
  <si>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</si>
  <si>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</si>
  <si>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</si>
  <si>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</si>
  <si>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</si>
  <si>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</si>
  <si>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</si>
  <si>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</si>
  <si>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</si>
  <si>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</si>
  <si>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</si>
  <si>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</si>
  <si>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</si>
  <si>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</si>
  <si>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</si>
  <si>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</si>
  <si>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</si>
  <si>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</si>
  <si>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</si>
  <si>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</si>
  <si>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</si>
  <si>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</si>
  <si>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</si>
  <si>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</si>
  <si>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</si>
  <si>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</si>
  <si>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</si>
  <si>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</si>
  <si>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</si>
  <si>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</si>
  <si>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</si>
  <si>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</si>
  <si>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</si>
  <si>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</si>
  <si>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</si>
  <si>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</si>
  <si>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</si>
  <si>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</si>
  <si>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</si>
  <si>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</si>
  <si>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</si>
  <si>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</si>
  <si>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</si>
  <si>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</si>
  <si>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</si>
  <si>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</si>
  <si>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</si>
  <si>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</si>
  <si>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</si>
  <si>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</si>
  <si>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</si>
  <si>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</si>
  <si>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</si>
  <si>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</si>
  <si>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</si>
  <si>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</si>
  <si>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</si>
  <si>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</si>
  <si>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</si>
  <si>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</si>
  <si>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</si>
  <si>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</si>
  <si>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</si>
  <si>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</si>
  <si>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</si>
  <si>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</si>
  <si>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</si>
  <si>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</si>
  <si>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</si>
  <si>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</si>
  <si>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</si>
  <si>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</si>
  <si>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</si>
  <si>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</si>
  <si>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</si>
  <si>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</si>
  <si>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</si>
  <si>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</si>
  <si>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</si>
  <si>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</si>
  <si>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</si>
  <si>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</si>
  <si>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</si>
  <si>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</si>
  <si>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</si>
  <si>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</si>
  <si>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</si>
  <si>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</si>
  <si>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</si>
  <si>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</si>
  <si>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</si>
  <si>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</si>
  <si>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</si>
  <si>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</si>
  <si>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</si>
  <si>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</si>
  <si>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</si>
  <si>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</si>
  <si>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</si>
  <si>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</si>
  <si>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</si>
  <si>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</si>
  <si>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</si>
  <si>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</si>
  <si>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</si>
  <si>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</si>
  <si>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</si>
  <si>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</si>
  <si>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</si>
  <si>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</si>
  <si>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</si>
  <si>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</si>
  <si>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</si>
  <si>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</si>
  <si>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</si>
  <si>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</si>
  <si>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</si>
  <si>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</si>
  <si>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</si>
  <si>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</si>
  <si>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</si>
  <si>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</si>
  <si>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</si>
  <si>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</si>
  <si>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</si>
  <si>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</si>
  <si>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</si>
  <si>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</si>
  <si>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</si>
  <si>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</si>
  <si>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</si>
  <si>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</si>
  <si>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</si>
  <si>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</si>
  <si>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</si>
  <si>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</si>
  <si>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</si>
  <si>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</si>
  <si>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</si>
  <si>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</si>
  <si>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</si>
  <si>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</si>
  <si>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</si>
  <si>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</si>
  <si>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</si>
  <si>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</si>
  <si>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</si>
  <si>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</si>
  <si>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</si>
  <si>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</si>
  <si>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</si>
  <si>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</si>
  <si>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</si>
  <si>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</si>
  <si>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</si>
  <si>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</si>
  <si>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</si>
  <si>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</si>
  <si>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</si>
  <si>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</si>
  <si>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</si>
  <si>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</si>
  <si>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</si>
  <si>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</si>
  <si>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</si>
  <si>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</si>
  <si>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</si>
  <si>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</si>
  <si>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</si>
  <si>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</si>
  <si>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</si>
  <si>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</si>
  <si>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</si>
  <si>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</si>
  <si>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</si>
  <si>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</si>
  <si>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</si>
  <si>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</si>
  <si>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</si>
  <si>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</si>
  <si>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</si>
  <si>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</si>
  <si>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</si>
  <si>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</si>
  <si>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</si>
  <si>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</si>
  <si>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</si>
  <si>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</si>
  <si>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</si>
  <si>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</si>
  <si>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</si>
  <si>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</si>
  <si>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</si>
  <si>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</si>
  <si>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</si>
  <si>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</si>
  <si>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</si>
  <si>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</si>
  <si>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</si>
  <si>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</si>
  <si>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</si>
  <si>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</si>
  <si>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</si>
  <si>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</si>
  <si>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</si>
  <si>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</si>
  <si>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</si>
  <si>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</si>
  <si>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</si>
  <si>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</si>
  <si>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</si>
  <si>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</si>
  <si>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</si>
  <si>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</si>
  <si>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</si>
  <si>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</si>
  <si>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</si>
  <si>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</si>
  <si>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</si>
  <si>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</si>
  <si>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</si>
  <si>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</si>
  <si>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</si>
  <si>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</si>
  <si>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</si>
  <si>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</si>
  <si>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</si>
  <si>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</si>
  <si>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</si>
  <si>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</si>
  <si>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</si>
  <si>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</si>
  <si>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</si>
  <si>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</si>
  <si>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</si>
  <si>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</si>
  <si>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</si>
  <si>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</si>
  <si>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</si>
  <si>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</si>
  <si>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</si>
  <si>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</si>
  <si>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</si>
  <si>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</si>
  <si>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</si>
  <si>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</si>
  <si>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</si>
  <si>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</si>
  <si>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</si>
  <si>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</si>
  <si>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</si>
  <si>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</si>
  <si>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</si>
  <si>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</si>
  <si>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</si>
  <si>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</si>
  <si>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</si>
  <si>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</si>
  <si>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</si>
  <si>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</si>
  <si>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</si>
  <si>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</si>
  <si>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</si>
  <si>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</si>
  <si>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</si>
  <si>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</si>
  <si>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</si>
  <si>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</si>
  <si>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</si>
  <si>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</si>
  <si>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</si>
  <si>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</si>
  <si>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</si>
  <si>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</si>
  <si>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</si>
  <si>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</si>
  <si>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</si>
  <si>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</si>
  <si>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</si>
  <si>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</si>
  <si>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</si>
  <si>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</si>
  <si>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</si>
  <si>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</si>
  <si>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</si>
  <si>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</si>
  <si>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</si>
  <si>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</si>
  <si>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</si>
  <si>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</si>
  <si>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</si>
  <si>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</si>
  <si>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</si>
  <si>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</si>
  <si>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</si>
  <si>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</si>
  <si>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</si>
  <si>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</si>
  <si>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</si>
  <si>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</si>
  <si>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</si>
  <si>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</si>
  <si>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</si>
  <si>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</si>
  <si>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</si>
  <si>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</si>
  <si>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</si>
  <si>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</si>
  <si>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</si>
  <si>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</si>
  <si>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</si>
  <si>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</si>
  <si>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</si>
  <si>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</si>
  <si>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</si>
  <si>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</si>
  <si>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</si>
  <si>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</si>
  <si>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</si>
  <si>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</si>
  <si>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</si>
  <si>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</si>
  <si>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</si>
  <si>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</si>
  <si>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</si>
  <si>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</si>
  <si>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</si>
  <si>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</si>
  <si>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</si>
  <si>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</si>
  <si>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</si>
  <si>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</si>
  <si>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</si>
  <si>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</si>
  <si>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</si>
  <si>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</si>
  <si>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</si>
  <si>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</si>
  <si>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</si>
  <si>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</si>
  <si>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</si>
  <si>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</si>
  <si>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</si>
  <si>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</si>
  <si>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</si>
  <si>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</si>
  <si>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</si>
  <si>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</si>
  <si>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</si>
  <si>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</si>
  <si>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</si>
  <si>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</si>
  <si>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</si>
  <si>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</si>
  <si>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</si>
  <si>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</si>
  <si>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</si>
  <si>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</si>
  <si>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</si>
  <si>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</si>
  <si>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</si>
  <si>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</si>
  <si>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</si>
  <si>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</si>
  <si>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</si>
  <si>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</si>
  <si>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</si>
  <si>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</si>
  <si>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</si>
  <si>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</si>
  <si>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</si>
  <si>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</si>
  <si>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</si>
  <si>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</si>
  <si>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</si>
  <si>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</si>
  <si>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</si>
  <si>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</si>
  <si>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</si>
  <si>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</si>
  <si>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</si>
  <si>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</si>
  <si>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</si>
  <si>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</si>
  <si>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</si>
  <si>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</si>
  <si>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</si>
  <si>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</si>
  <si>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</si>
  <si>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</si>
  <si>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</si>
  <si>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</si>
  <si>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</si>
  <si>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</si>
  <si>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</si>
  <si>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</si>
  <si>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</si>
  <si>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</si>
  <si>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</si>
  <si>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</si>
  <si>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</si>
  <si>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</si>
  <si>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</si>
  <si>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</si>
  <si>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</si>
  <si>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</si>
  <si>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</si>
  <si>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</si>
  <si>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</si>
  <si>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</si>
  <si>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</si>
  <si>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</si>
  <si>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</si>
  <si>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</si>
  <si>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</si>
  <si>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</si>
  <si>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</si>
  <si>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</si>
  <si>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</si>
  <si>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</si>
  <si>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</si>
  <si>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</si>
  <si>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</si>
  <si>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</si>
  <si>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</si>
  <si>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</si>
  <si>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</si>
  <si>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</si>
  <si>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</si>
  <si>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</si>
  <si>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</si>
  <si>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</si>
  <si>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</si>
  <si>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</si>
  <si>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</si>
  <si>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</si>
  <si>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</si>
  <si>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</si>
  <si>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</si>
  <si>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</si>
  <si>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</si>
  <si>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</si>
  <si>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</si>
  <si>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</si>
  <si>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</si>
  <si>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</si>
  <si>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</si>
  <si>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</si>
  <si>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</si>
  <si>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</si>
  <si>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</si>
  <si>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</si>
  <si>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</si>
  <si>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</si>
  <si>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</si>
  <si>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</si>
  <si>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</si>
  <si>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</si>
  <si>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</si>
  <si>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</si>
  <si>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</si>
  <si>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</si>
  <si>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</si>
  <si>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</si>
  <si>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</si>
  <si>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</si>
  <si>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</si>
  <si>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</si>
  <si>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</si>
  <si>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</si>
  <si>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</si>
  <si>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</si>
  <si>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</si>
  <si>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</si>
  <si>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</si>
  <si>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</si>
  <si>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</si>
  <si>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</si>
  <si>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</si>
  <si>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</si>
  <si>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</si>
  <si>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</si>
  <si>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</si>
  <si>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</si>
  <si>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</si>
  <si>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</si>
  <si>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</si>
  <si>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</si>
  <si>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</si>
  <si>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</si>
  <si>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</si>
  <si>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</si>
  <si>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</si>
  <si>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</si>
  <si>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</si>
  <si>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</si>
  <si>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</si>
  <si>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</si>
  <si>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</si>
  <si>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</si>
  <si>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</si>
  <si>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</si>
  <si>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</si>
  <si>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</si>
  <si>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</si>
  <si>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</si>
  <si>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</si>
  <si>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</si>
  <si>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</si>
  <si>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</si>
  <si>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</si>
  <si>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</si>
  <si>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</si>
  <si>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</si>
  <si>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</si>
  <si>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</si>
  <si>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</si>
  <si>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</si>
  <si>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</si>
  <si>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</si>
  <si>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</si>
  <si>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</si>
  <si>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</si>
  <si>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</si>
  <si>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</si>
  <si>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</si>
  <si>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</si>
  <si>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</si>
  <si>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</si>
  <si>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</si>
  <si>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</si>
  <si>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</si>
  <si>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</si>
  <si>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</si>
  <si>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</si>
  <si>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</si>
  <si>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</si>
  <si>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</si>
  <si>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</si>
  <si>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</si>
  <si>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</si>
  <si>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</si>
  <si>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</si>
  <si>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</si>
  <si>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</si>
  <si>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</si>
  <si>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</si>
  <si>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</si>
  <si>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</si>
  <si>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</si>
  <si>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</si>
  <si>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</si>
  <si>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</si>
  <si>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</si>
  <si>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</si>
  <si>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</si>
  <si>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</si>
  <si>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</si>
  <si>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</si>
  <si>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</si>
  <si>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</si>
  <si>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</si>
  <si>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</si>
  <si>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</si>
  <si>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</si>
  <si>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</si>
  <si>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</si>
  <si>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</si>
  <si>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</si>
  <si>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</si>
  <si>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</si>
  <si>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</si>
  <si>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</si>
  <si>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</si>
  <si>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</si>
  <si>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</si>
  <si>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</si>
  <si>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</si>
  <si>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</si>
  <si>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</si>
  <si>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</si>
  <si>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</si>
  <si>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</si>
  <si>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</si>
  <si>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</si>
  <si>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</si>
  <si>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</si>
  <si>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</si>
  <si>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</si>
  <si>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</si>
  <si>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</si>
  <si>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</si>
  <si>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</si>
  <si>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</si>
  <si>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</si>
  <si>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</si>
  <si>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</si>
  <si>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</si>
  <si>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</si>
  <si>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</si>
  <si>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</si>
  <si>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</si>
  <si>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</si>
  <si>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</si>
  <si>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</si>
  <si>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</si>
  <si>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</si>
  <si>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</si>
  <si>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</si>
  <si>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</si>
  <si>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</si>
  <si>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</si>
  <si>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</si>
  <si>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</si>
  <si>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</si>
  <si>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</si>
  <si>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</si>
  <si>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</si>
  <si>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</si>
  <si>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</si>
  <si>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</si>
  <si>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</si>
  <si>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</si>
  <si>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</si>
  <si>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</si>
  <si>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</si>
  <si>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</si>
  <si>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</si>
  <si>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</si>
  <si>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</si>
  <si>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</si>
  <si>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</si>
  <si>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</si>
  <si>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</si>
  <si>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</si>
  <si>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</si>
  <si>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</si>
  <si>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</si>
  <si>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</si>
  <si>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</si>
  <si>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</si>
  <si>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</si>
  <si>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</si>
  <si>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</si>
  <si>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</si>
  <si>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</si>
  <si>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</si>
  <si>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</si>
  <si>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</si>
  <si>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</si>
  <si>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</si>
  <si>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</si>
  <si>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</si>
  <si>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</si>
  <si>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</si>
  <si>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</si>
  <si>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</si>
  <si>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</si>
  <si>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</si>
  <si>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</si>
  <si>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</si>
  <si>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</si>
  <si>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</si>
  <si>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</si>
  <si>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</si>
  <si>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</si>
  <si>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</si>
  <si>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</si>
  <si>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</si>
  <si>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</si>
  <si>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</si>
  <si>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</si>
  <si>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</si>
  <si>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</si>
  <si>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</si>
  <si>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</si>
  <si>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</si>
  <si>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</si>
  <si>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</si>
  <si>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</si>
  <si>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</si>
  <si>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</si>
  <si>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</si>
  <si>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</si>
  <si>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</si>
  <si>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</si>
  <si>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</si>
  <si>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</si>
  <si>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</si>
  <si>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</si>
  <si>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</si>
  <si>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</si>
  <si>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</si>
  <si>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</si>
  <si>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</si>
  <si>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</si>
  <si>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</si>
  <si>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</si>
  <si>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</si>
  <si>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</si>
  <si>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</si>
  <si>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</si>
  <si>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</si>
  <si>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</si>
  <si>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</si>
  <si>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</si>
  <si>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</si>
  <si>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</si>
  <si>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</si>
  <si>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</si>
  <si>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</si>
  <si>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</si>
  <si>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</si>
  <si>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</si>
  <si>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</si>
  <si>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</si>
  <si>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</si>
  <si>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</si>
  <si>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</si>
  <si>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</si>
  <si>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</si>
  <si>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</si>
  <si>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</si>
  <si>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</si>
  <si>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</si>
  <si>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</si>
  <si>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</si>
  <si>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</si>
  <si>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</si>
  <si>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</si>
  <si>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</si>
  <si>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</si>
  <si>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</si>
  <si>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</si>
  <si>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</si>
  <si>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</si>
  <si>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</si>
  <si>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</si>
  <si>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</si>
  <si>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</si>
  <si>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</si>
  <si>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</si>
  <si>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</si>
  <si>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</si>
  <si>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</si>
  <si>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</si>
  <si>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</si>
  <si>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</si>
  <si>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</si>
  <si>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</si>
  <si>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</si>
  <si>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</si>
  <si>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</si>
  <si>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</si>
  <si>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</si>
  <si>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</si>
  <si>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</si>
  <si>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</si>
  <si>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</si>
  <si>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</si>
  <si>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</si>
  <si>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</si>
  <si>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</si>
  <si>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</si>
  <si>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</si>
  <si>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</si>
  <si>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</si>
  <si>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</si>
  <si>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</si>
  <si>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</si>
  <si>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</si>
  <si>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</si>
  <si>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</si>
  <si>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</si>
  <si>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</si>
  <si>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</si>
  <si>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</si>
  <si>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</si>
  <si>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</si>
  <si>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</si>
  <si>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</si>
  <si>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</si>
  <si>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</si>
  <si>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</si>
  <si>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</si>
  <si>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</si>
  <si>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</si>
  <si>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</si>
  <si>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</si>
  <si>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</si>
  <si>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</si>
  <si>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</si>
  <si>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</si>
  <si>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</si>
  <si>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</si>
  <si>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</si>
  <si>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</si>
  <si>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</si>
  <si>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</si>
  <si>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</si>
  <si>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</si>
  <si>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</si>
  <si>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</si>
  <si>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</si>
  <si>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</si>
  <si>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</si>
  <si>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</si>
  <si>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</si>
  <si>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</si>
  <si>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</si>
  <si>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</si>
  <si>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</si>
  <si>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</si>
  <si>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</si>
  <si>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</si>
  <si>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</si>
  <si>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</si>
  <si>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</si>
  <si>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</si>
  <si>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</si>
  <si>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</si>
  <si>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</si>
  <si>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</si>
  <si>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</si>
  <si>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</si>
  <si>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</si>
  <si>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</si>
  <si>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</si>
  <si>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</si>
  <si>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</si>
  <si>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</si>
  <si>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</si>
  <si>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</si>
  <si>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</si>
  <si>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</si>
  <si>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</si>
  <si>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</si>
  <si>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</si>
  <si>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</si>
  <si>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</si>
  <si>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</si>
  <si>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</si>
  <si>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</si>
  <si>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</si>
  <si>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</si>
  <si>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</si>
  <si>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</si>
  <si>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</si>
  <si>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</si>
  <si>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</si>
  <si>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</si>
  <si>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</si>
  <si>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</si>
  <si>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</si>
  <si>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</si>
  <si>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</si>
  <si>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</si>
  <si>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</si>
  <si>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</si>
  <si>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</si>
  <si>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</si>
  <si>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</si>
  <si>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</si>
  <si>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</si>
  <si>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</si>
  <si>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</si>
  <si>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</si>
  <si>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</si>
  <si>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</si>
  <si>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</si>
  <si>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</si>
  <si>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</si>
  <si>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</si>
  <si>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</si>
  <si>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</si>
  <si>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</si>
  <si>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</si>
  <si>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</si>
  <si>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</si>
  <si>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</si>
  <si>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</si>
  <si>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</si>
  <si>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</si>
  <si>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</si>
  <si>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</si>
  <si>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</si>
  <si>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</si>
  <si>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</si>
  <si>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</si>
  <si>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</si>
  <si>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</si>
  <si>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</si>
  <si>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</si>
  <si>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</si>
  <si>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</si>
  <si>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</si>
  <si>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</si>
  <si>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</si>
  <si>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</si>
  <si>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</si>
  <si>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</si>
  <si>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</si>
  <si>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</si>
  <si>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</si>
  <si>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</si>
  <si>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</si>
  <si>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</si>
  <si>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</si>
  <si>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</si>
  <si>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</si>
  <si>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</si>
  <si>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</si>
  <si>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</si>
  <si>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</si>
  <si>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</si>
  <si>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</si>
  <si>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</si>
  <si>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</si>
  <si>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</si>
  <si>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</si>
  <si>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</si>
  <si>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</si>
  <si>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</si>
  <si>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</si>
  <si>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</si>
  <si>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</si>
  <si>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</si>
  <si>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</si>
  <si>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</si>
  <si>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</si>
  <si>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</si>
  <si>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</si>
  <si>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</si>
  <si>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</si>
  <si>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</si>
  <si>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</si>
  <si>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</si>
  <si>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</si>
  <si>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</si>
  <si>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</si>
  <si>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</si>
  <si>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</si>
  <si>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</si>
  <si>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</si>
  <si>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</si>
  <si>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</si>
  <si>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</si>
  <si>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</si>
  <si>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</si>
  <si>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</si>
  <si>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</si>
  <si>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</si>
  <si>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</si>
  <si>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</si>
  <si>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</si>
  <si>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</si>
  <si>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</si>
  <si>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</si>
  <si>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</si>
  <si>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</si>
  <si>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</si>
  <si>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</si>
  <si>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</si>
  <si>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</si>
  <si>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</si>
  <si>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</si>
  <si>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</si>
  <si>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</si>
  <si>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</si>
  <si>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</si>
  <si>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</si>
  <si>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</si>
  <si>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</si>
  <si>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</si>
  <si>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</si>
  <si>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</si>
  <si>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</si>
  <si>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</si>
  <si>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</si>
  <si>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</si>
  <si>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</si>
  <si>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</si>
  <si>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</si>
  <si>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</si>
  <si>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</si>
  <si>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</si>
  <si>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</si>
  <si>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</si>
  <si>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</si>
  <si>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</si>
  <si>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</si>
  <si>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</si>
  <si>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</si>
  <si>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</si>
  <si>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</si>
  <si>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</si>
  <si>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</si>
  <si>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</si>
  <si>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</si>
  <si>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</si>
  <si>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</si>
  <si>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</si>
  <si>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</si>
  <si>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</si>
  <si>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</si>
  <si>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</si>
  <si>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</si>
  <si>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</si>
  <si>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</si>
  <si>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</si>
  <si>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</si>
  <si>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</si>
  <si>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</si>
  <si>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</si>
  <si>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</si>
  <si>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</si>
  <si>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</si>
  <si>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</si>
  <si>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</si>
  <si>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</si>
  <si>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</si>
  <si>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</si>
  <si>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</si>
  <si>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</si>
  <si>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</si>
  <si>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</si>
  <si>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</si>
  <si>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</si>
  <si>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</si>
  <si>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</si>
  <si>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</si>
  <si>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</si>
  <si>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</si>
  <si>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</si>
  <si>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</si>
  <si>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</si>
  <si>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</si>
  <si>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</si>
  <si>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</si>
  <si>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</si>
  <si>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</si>
  <si>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</si>
  <si>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</si>
  <si>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</si>
  <si>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</si>
  <si>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</si>
  <si>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</si>
  <si>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</si>
  <si>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</si>
  <si>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</si>
  <si>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</si>
  <si>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</si>
  <si>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</si>
  <si>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</si>
  <si>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</si>
  <si>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</si>
  <si>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</si>
  <si>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</si>
  <si>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</si>
  <si>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</si>
  <si>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</si>
  <si>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</si>
  <si>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</si>
  <si>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</si>
  <si>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</si>
  <si>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</si>
  <si>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</si>
  <si>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</si>
  <si>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</si>
  <si>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</si>
  <si>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</si>
  <si>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</si>
  <si>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</si>
  <si>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</si>
  <si>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</si>
  <si>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</si>
  <si>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</si>
  <si>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</si>
  <si>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</si>
  <si>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</si>
  <si>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</si>
  <si>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</si>
  <si>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</si>
  <si>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</si>
  <si>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</si>
  <si>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</si>
  <si>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</si>
  <si>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</si>
  <si>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</si>
  <si>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</si>
  <si>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</si>
  <si>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</si>
  <si>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</si>
  <si>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</si>
  <si>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</si>
  <si>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</si>
  <si>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</si>
  <si>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</si>
  <si>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</si>
  <si>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</si>
  <si>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</si>
  <si>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</si>
  <si>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</si>
  <si>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</si>
  <si>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</si>
  <si>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</si>
  <si>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</si>
  <si>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</si>
  <si>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</si>
  <si>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</si>
  <si>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</si>
  <si>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</si>
  <si>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</si>
  <si>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</si>
  <si>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</si>
  <si>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</si>
  <si>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</si>
  <si>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</si>
  <si>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</si>
  <si>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</si>
  <si>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</si>
  <si>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</si>
  <si>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</si>
  <si>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</si>
  <si>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</si>
  <si>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</si>
  <si>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</si>
  <si>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</si>
  <si>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</si>
  <si>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</si>
  <si>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</si>
  <si>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</si>
  <si>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</si>
  <si>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</si>
  <si>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</si>
  <si>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</si>
  <si>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</si>
  <si>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</si>
  <si>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</si>
  <si>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</si>
  <si>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</si>
  <si>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</si>
  <si>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</si>
  <si>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</si>
  <si>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</si>
  <si>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</si>
  <si>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</si>
  <si>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</si>
  <si>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</si>
  <si>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</si>
  <si>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</si>
  <si>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</si>
  <si>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</si>
  <si>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</si>
  <si>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</si>
  <si>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</si>
  <si>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</si>
  <si>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</si>
  <si>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</si>
  <si>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</si>
  <si>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</si>
  <si>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</si>
  <si>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</si>
  <si>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</si>
  <si>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</si>
  <si>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</si>
  <si>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</si>
  <si>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</si>
  <si>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</si>
  <si>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</si>
  <si>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</si>
  <si>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</si>
  <si>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</si>
  <si>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</si>
  <si>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</si>
  <si>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</si>
  <si>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</si>
  <si>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</si>
  <si>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</si>
  <si>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</si>
  <si>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</si>
  <si>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</si>
  <si>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</si>
  <si>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</si>
  <si>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</si>
  <si>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</si>
  <si>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</si>
  <si>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</si>
  <si>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</si>
  <si>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</si>
  <si>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</si>
  <si>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</si>
  <si>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</si>
  <si>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</si>
  <si>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</si>
  <si>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</si>
  <si>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</si>
  <si>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</si>
  <si>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</si>
  <si>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</si>
  <si>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</si>
  <si>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</si>
  <si>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</si>
  <si>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</si>
  <si>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</si>
  <si>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</si>
  <si>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</si>
  <si>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</si>
  <si>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</si>
  <si>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</si>
  <si>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</si>
  <si>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</si>
  <si>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</si>
  <si>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</si>
  <si>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</si>
  <si>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</si>
  <si>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</si>
  <si>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</si>
  <si>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</si>
  <si>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</si>
  <si>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</si>
  <si>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</si>
  <si>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</si>
  <si>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</si>
  <si>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</si>
  <si>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</si>
  <si>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</si>
  <si>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</si>
  <si>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</si>
  <si>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</si>
  <si>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</si>
  <si>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</si>
  <si>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</si>
  <si>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</si>
  <si>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</si>
  <si>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</si>
  <si>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</si>
  <si>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</si>
  <si>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</si>
  <si>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</si>
  <si>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</si>
  <si>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</si>
  <si>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</si>
  <si>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</si>
  <si>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</si>
  <si>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</si>
  <si>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</si>
  <si>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</si>
  <si>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</si>
  <si>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</si>
  <si>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</si>
  <si>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</si>
  <si>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</si>
  <si>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</si>
  <si>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</si>
  <si>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</si>
  <si>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</si>
  <si>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</si>
  <si>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</si>
  <si>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</si>
  <si>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</si>
  <si>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</si>
  <si>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</si>
  <si>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</si>
  <si>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</si>
  <si>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</si>
  <si>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</si>
  <si>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</si>
  <si>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</si>
  <si>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</si>
  <si>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</si>
  <si>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</si>
  <si>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</si>
  <si>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</si>
  <si>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</si>
  <si>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</si>
  <si>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</si>
  <si>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</si>
  <si>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</si>
  <si>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</si>
  <si>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</si>
  <si>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</si>
  <si>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</si>
  <si>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</si>
  <si>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</si>
  <si>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</si>
  <si>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</si>
  <si>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</si>
  <si>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</si>
  <si>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</si>
  <si>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</si>
  <si>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</si>
  <si>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</si>
  <si>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</si>
  <si>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</si>
  <si>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</si>
  <si>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</si>
  <si>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</si>
  <si>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</si>
  <si>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</si>
  <si>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</si>
  <si>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</si>
  <si>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</si>
  <si>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</si>
  <si>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</si>
  <si>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</si>
  <si>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</si>
  <si>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</si>
  <si>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</si>
  <si>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</si>
  <si>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</si>
  <si>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</si>
  <si>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</si>
  <si>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</si>
  <si>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</si>
  <si>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</si>
  <si>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</si>
  <si>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</si>
  <si>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</si>
  <si>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</si>
  <si>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</si>
  <si>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</si>
  <si>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</si>
  <si>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</si>
  <si>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</si>
  <si>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</si>
  <si>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</si>
  <si>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</si>
  <si>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</si>
  <si>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</si>
  <si>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</si>
  <si>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</si>
  <si>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</si>
  <si>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</si>
  <si>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</si>
  <si>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</si>
  <si>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</si>
  <si>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</si>
  <si>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</si>
  <si>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</si>
  <si>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</si>
  <si>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</si>
  <si>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</si>
  <si>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</si>
  <si>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</si>
  <si>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</si>
  <si>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</si>
  <si>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</si>
  <si>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</si>
  <si>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</si>
  <si>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</si>
  <si>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</si>
  <si>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</si>
  <si>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</si>
  <si>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</si>
  <si>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</si>
  <si>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</si>
  <si>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</si>
  <si>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</si>
  <si>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</si>
  <si>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</si>
  <si>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</si>
  <si>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</si>
  <si>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</si>
  <si>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</si>
  <si>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</si>
  <si>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</si>
  <si>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</si>
  <si>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</si>
  <si>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</si>
  <si>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</si>
  <si>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</si>
  <si>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</si>
  <si>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</si>
  <si>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</si>
  <si>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</si>
  <si>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</si>
  <si>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</si>
  <si>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</si>
  <si>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</si>
  <si>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</si>
  <si>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</si>
  <si>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</si>
  <si>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</si>
  <si>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</si>
  <si>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</si>
  <si>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</si>
  <si>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</si>
  <si>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</si>
  <si>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</si>
  <si>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</si>
  <si>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</si>
  <si>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</si>
  <si>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</si>
  <si>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</si>
  <si>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</si>
  <si>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</si>
  <si>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</si>
  <si>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</si>
  <si>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</si>
  <si>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</si>
  <si>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</si>
  <si>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</si>
  <si>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</si>
  <si>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</si>
  <si>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</si>
  <si>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</si>
  <si>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</si>
  <si>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</si>
  <si>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</si>
  <si>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</si>
  <si>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</si>
  <si>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</si>
  <si>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</si>
  <si>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</si>
  <si>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</si>
  <si>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</si>
  <si>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</si>
  <si>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</si>
  <si>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</si>
  <si>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</si>
  <si>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</si>
  <si>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</si>
  <si>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</si>
  <si>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</si>
  <si>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</si>
  <si>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</si>
  <si>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</si>
  <si>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</si>
  <si>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</si>
  <si>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</si>
  <si>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</si>
  <si>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</si>
  <si>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</si>
  <si>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</si>
  <si>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</si>
  <si>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</si>
  <si>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</si>
  <si>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</si>
  <si>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</si>
  <si>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</si>
  <si>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</si>
  <si>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</si>
  <si>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</si>
  <si>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</si>
  <si>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</si>
  <si>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</si>
  <si>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</si>
  <si>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</si>
  <si>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</si>
  <si>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</si>
  <si>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</si>
  <si>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</si>
  <si>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</si>
  <si>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</si>
  <si>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</si>
  <si>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</si>
  <si>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</si>
  <si>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</si>
  <si>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</si>
  <si>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</si>
  <si>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</si>
  <si>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</si>
  <si>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</si>
  <si>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</si>
  <si>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</si>
  <si>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</si>
  <si>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</si>
  <si>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</si>
  <si>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</si>
  <si>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</si>
  <si>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</si>
  <si>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</si>
  <si>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</si>
  <si>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</si>
  <si>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</si>
  <si>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</si>
  <si>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</si>
  <si>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</si>
  <si>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</si>
  <si>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</si>
  <si>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</si>
  <si>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</si>
  <si>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</si>
  <si>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</si>
  <si>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</si>
  <si>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</si>
  <si>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</si>
  <si>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</si>
  <si>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</si>
  <si>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</si>
  <si>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</si>
  <si>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</si>
  <si>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</si>
  <si>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</si>
  <si>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</si>
  <si>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</si>
  <si>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</si>
  <si>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</si>
  <si>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</si>
  <si>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</si>
  <si>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</si>
  <si>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</si>
  <si>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</si>
  <si>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</si>
  <si>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</si>
  <si>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</si>
  <si>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</si>
  <si>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</si>
  <si>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</si>
  <si>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</si>
  <si>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</si>
  <si>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</si>
  <si>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</si>
  <si>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</si>
  <si>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</si>
  <si>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</si>
  <si>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</si>
  <si>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</si>
  <si>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</si>
  <si>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</si>
  <si>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</si>
  <si>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</si>
  <si>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</si>
  <si>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</si>
  <si>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</si>
  <si>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</si>
  <si>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</si>
  <si>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</si>
  <si>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</si>
  <si>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</si>
  <si>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</si>
  <si>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</si>
  <si>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</si>
  <si>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</si>
  <si>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</si>
  <si>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</si>
  <si>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</si>
  <si>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</si>
  <si>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</si>
  <si>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</si>
  <si>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</si>
  <si>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</si>
  <si>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</si>
  <si>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</si>
  <si>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</si>
  <si>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</si>
  <si>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</si>
  <si>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</si>
  <si>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</si>
  <si>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</si>
  <si>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</si>
  <si>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</si>
  <si>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</si>
  <si>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</si>
  <si>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</si>
  <si>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</si>
  <si>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</si>
  <si>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</si>
  <si>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</si>
  <si>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</si>
  <si>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</si>
  <si>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</si>
  <si>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</si>
  <si>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</si>
  <si>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</si>
  <si>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</si>
  <si>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</si>
  <si>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</si>
  <si>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</si>
  <si>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</si>
  <si>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</si>
  <si>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</si>
  <si>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</si>
  <si>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</si>
  <si>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</si>
  <si>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</si>
  <si>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</si>
  <si>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</si>
  <si>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</si>
  <si>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</si>
  <si>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</si>
  <si>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</si>
  <si>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</si>
  <si>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</si>
  <si>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</si>
  <si>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</si>
  <si>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</si>
  <si>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</si>
  <si>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</si>
  <si>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</si>
  <si>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</si>
  <si>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</si>
  <si>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</si>
  <si>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</si>
  <si>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</si>
  <si>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</si>
  <si>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</si>
  <si>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</si>
  <si>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</si>
  <si>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</si>
  <si>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</si>
  <si>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</si>
  <si>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</si>
  <si>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</si>
  <si>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</si>
  <si>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</si>
  <si>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</si>
  <si>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</si>
  <si>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</si>
  <si>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</si>
  <si>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</si>
  <si>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</si>
  <si>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</si>
  <si>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</si>
  <si>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</si>
  <si>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</si>
  <si>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</si>
  <si>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</si>
  <si>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</si>
  <si>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</si>
  <si>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</si>
  <si>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</si>
  <si>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</si>
  <si>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</si>
  <si>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</si>
  <si>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</si>
  <si>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</si>
  <si>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</si>
  <si>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</si>
  <si>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</si>
  <si>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</si>
  <si>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</si>
  <si>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</si>
  <si>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</si>
  <si>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</si>
  <si>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</si>
  <si>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</si>
  <si>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</si>
  <si>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</si>
  <si>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</si>
  <si>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</si>
  <si>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</si>
  <si>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</si>
  <si>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</si>
  <si>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</si>
  <si>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</si>
  <si>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</si>
  <si>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</si>
  <si>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</si>
  <si>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</si>
  <si>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</si>
  <si>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</si>
  <si>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</si>
  <si>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</si>
  <si>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</si>
  <si>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</si>
  <si>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</si>
  <si>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</si>
  <si>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</si>
  <si>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</si>
  <si>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</si>
  <si>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</si>
  <si>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</si>
  <si>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</si>
  <si>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</si>
  <si>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</si>
  <si>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</si>
  <si>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</si>
  <si>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</si>
  <si>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</si>
  <si>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</si>
  <si>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</si>
  <si>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</si>
  <si>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</si>
  <si>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</si>
  <si>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</si>
  <si>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</si>
  <si>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</si>
  <si>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</si>
  <si>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</si>
  <si>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</si>
  <si>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</si>
  <si>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</si>
  <si>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</si>
  <si>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</si>
  <si>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</si>
  <si>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</si>
  <si>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</si>
  <si>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</si>
  <si>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</si>
  <si>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</si>
  <si>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</si>
  <si>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</si>
  <si>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</si>
  <si>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</si>
  <si>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</si>
  <si>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</si>
  <si>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</si>
  <si>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</si>
  <si>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</si>
  <si>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</si>
  <si>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</si>
  <si>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</si>
  <si>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</si>
  <si>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</si>
  <si>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</si>
  <si>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</si>
  <si>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</si>
  <si>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</si>
  <si>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</si>
  <si>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</si>
  <si>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</si>
  <si>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</si>
  <si>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</si>
  <si>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</si>
  <si>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</si>
  <si>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</si>
  <si>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</si>
  <si>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</si>
  <si>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</si>
  <si>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</si>
  <si>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</si>
  <si>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</si>
  <si>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</si>
  <si>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</si>
  <si>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</si>
  <si>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</si>
  <si>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</si>
  <si>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</si>
  <si>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</si>
  <si>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</si>
  <si>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</si>
  <si>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</si>
  <si>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</si>
  <si>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</si>
  <si>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</si>
  <si>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</si>
  <si>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</si>
  <si>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</si>
  <si>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</si>
  <si>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</si>
  <si>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</si>
  <si>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</si>
  <si>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</si>
  <si>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</si>
  <si>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</si>
  <si>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</si>
  <si>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</si>
  <si>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</si>
  <si>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</si>
  <si>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</si>
  <si>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</si>
  <si>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</si>
  <si>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</si>
  <si>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</si>
  <si>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</si>
  <si>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</si>
  <si>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</si>
  <si>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</si>
  <si>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</si>
  <si>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</si>
  <si>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</si>
  <si>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</si>
  <si>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</si>
  <si>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</si>
  <si>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</si>
  <si>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</si>
  <si>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</si>
  <si>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</si>
  <si>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</si>
  <si>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</si>
  <si>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</si>
  <si>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</si>
  <si>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</si>
  <si>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</si>
  <si>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</si>
  <si>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</si>
  <si>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</si>
  <si>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</si>
  <si>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</si>
  <si>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</si>
  <si>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</si>
  <si>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</si>
  <si>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</si>
  <si>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</si>
  <si>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</si>
  <si>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</si>
  <si>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</si>
  <si>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</si>
  <si>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</si>
  <si>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</si>
  <si>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</si>
  <si>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</si>
  <si>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</si>
  <si>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</si>
  <si>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</si>
  <si>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</si>
  <si>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</si>
  <si>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</si>
  <si>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</si>
  <si>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</si>
  <si>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</si>
  <si>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</si>
  <si>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</si>
  <si>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</si>
  <si>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</si>
  <si>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</si>
  <si>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</si>
  <si>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</si>
  <si>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</si>
  <si>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</si>
  <si>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</si>
  <si>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</si>
  <si>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</si>
  <si>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</si>
  <si>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</si>
  <si>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</si>
  <si>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</si>
  <si>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</si>
  <si>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</si>
  <si>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</si>
  <si>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</si>
  <si>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</si>
  <si>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</si>
  <si>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</si>
  <si>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</si>
  <si>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</si>
  <si>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</si>
  <si>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</si>
  <si>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</si>
  <si>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</si>
  <si>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</si>
  <si>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</si>
  <si>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</si>
  <si>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</si>
  <si>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</si>
  <si>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</si>
  <si>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</si>
  <si>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</si>
  <si>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</si>
  <si>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</si>
  <si>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</si>
  <si>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</si>
  <si>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</si>
  <si>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</si>
  <si>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</si>
  <si>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</si>
  <si>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</si>
  <si>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</si>
  <si>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</si>
  <si>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</si>
  <si>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</si>
  <si>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</si>
  <si>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</si>
  <si>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</si>
  <si>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</si>
  <si>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</si>
  <si>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</si>
  <si>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</si>
  <si>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</si>
  <si>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</si>
  <si>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</si>
  <si>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</si>
  <si>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</si>
  <si>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</si>
  <si>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</si>
  <si>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</si>
  <si>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</si>
  <si>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</si>
  <si>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</si>
  <si>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</si>
  <si>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</si>
  <si>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</si>
  <si>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</si>
  <si>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</si>
  <si>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</si>
  <si>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</si>
  <si>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</si>
  <si>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</si>
  <si>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</si>
  <si>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</si>
  <si>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</si>
  <si>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</si>
  <si>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</si>
  <si>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</si>
  <si>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</si>
  <si>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</si>
  <si>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</si>
  <si>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</si>
  <si>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</si>
  <si>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</si>
  <si>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</si>
  <si>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</si>
  <si>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</si>
  <si>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</si>
  <si>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</si>
  <si>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</si>
  <si>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</si>
  <si>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</si>
  <si>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</si>
  <si>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</si>
  <si>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</si>
  <si>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</si>
  <si>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</si>
  <si>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</si>
  <si>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</si>
  <si>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</si>
  <si>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</si>
  <si>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</si>
  <si>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</si>
  <si>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</si>
  <si>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</si>
  <si>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</si>
  <si>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</si>
  <si>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</si>
  <si>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</si>
  <si>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</si>
  <si>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</si>
  <si>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</si>
  <si>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</si>
  <si>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</si>
  <si>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</si>
  <si>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</si>
  <si>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</si>
  <si>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</si>
  <si>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</si>
  <si>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</si>
  <si>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</si>
  <si>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</si>
  <si>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</si>
  <si>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</si>
  <si>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</si>
  <si>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</si>
  <si>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</si>
  <si>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</si>
  <si>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</si>
  <si>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</si>
  <si>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</si>
  <si>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</si>
  <si>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</si>
  <si>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</si>
  <si>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</si>
  <si>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</si>
  <si>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</si>
  <si>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</si>
  <si>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</si>
  <si>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</si>
  <si>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</si>
  <si>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</si>
  <si>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</si>
  <si>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</si>
  <si>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</si>
  <si>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</si>
  <si>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</si>
  <si>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</si>
  <si>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</si>
  <si>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</si>
  <si>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</si>
  <si>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</si>
  <si>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</si>
  <si>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</si>
  <si>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</si>
  <si>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</si>
  <si>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</si>
  <si>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</si>
  <si>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</si>
  <si>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</si>
  <si>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</si>
  <si>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</si>
  <si>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</si>
  <si>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</si>
  <si>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</si>
  <si>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</si>
  <si>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</si>
  <si>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</si>
  <si>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</si>
  <si>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</si>
  <si>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</si>
  <si>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</si>
  <si>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</si>
  <si>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</si>
  <si>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</si>
  <si>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</si>
  <si>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</si>
  <si>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</si>
  <si>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</si>
  <si>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</si>
  <si>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</si>
  <si>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</si>
  <si>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</si>
  <si>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</si>
  <si>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</si>
  <si>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</si>
  <si>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</si>
  <si>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</si>
  <si>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</si>
  <si>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</si>
  <si>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</si>
  <si>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</si>
  <si>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</si>
  <si>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</si>
  <si>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</si>
  <si>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</si>
  <si>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</si>
  <si>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</si>
  <si>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</si>
  <si>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</si>
  <si>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</si>
  <si>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</si>
  <si>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</si>
  <si>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</si>
  <si>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</si>
  <si>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</si>
  <si>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</si>
  <si>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</si>
  <si>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</si>
  <si>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</si>
  <si>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</si>
  <si>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</si>
  <si>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</si>
  <si>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</si>
  <si>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</si>
  <si>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</si>
  <si>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</si>
  <si>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</si>
  <si>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</si>
  <si>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</si>
  <si>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</si>
  <si>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</si>
  <si>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</si>
  <si>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</si>
  <si>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</si>
  <si>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</si>
  <si>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</si>
  <si>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</si>
  <si>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</si>
  <si>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</si>
  <si>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</si>
  <si>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</si>
  <si>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</si>
  <si>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</si>
  <si>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</si>
  <si>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</si>
  <si>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</si>
  <si>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</si>
  <si>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</si>
  <si>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</si>
  <si>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</si>
  <si>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</si>
  <si>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</si>
  <si>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</si>
  <si>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</si>
  <si>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</si>
  <si>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</si>
  <si>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</si>
  <si>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</si>
  <si>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</si>
  <si>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</si>
  <si>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</si>
  <si>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</si>
  <si>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</si>
  <si>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</si>
  <si>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</si>
  <si>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</si>
  <si>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</si>
  <si>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</si>
  <si>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</si>
  <si>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</si>
  <si>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</si>
  <si>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</si>
  <si>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</si>
  <si>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</si>
  <si>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</si>
  <si>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</si>
  <si>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</si>
  <si>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</si>
  <si>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</si>
  <si>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</si>
  <si>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</si>
  <si>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</si>
  <si>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</si>
  <si>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</si>
  <si>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</si>
  <si>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</si>
  <si>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</si>
  <si>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</si>
  <si>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</si>
  <si>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</si>
  <si>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</si>
  <si>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</si>
  <si>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</si>
  <si>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</si>
  <si>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</si>
  <si>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</si>
  <si>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</si>
  <si>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</si>
  <si>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</si>
  <si>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</si>
  <si>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</si>
  <si>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</si>
  <si>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</si>
  <si>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</si>
  <si>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</si>
  <si>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</si>
  <si>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</si>
  <si>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</si>
  <si>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</si>
  <si>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</si>
  <si>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</si>
  <si>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</si>
  <si>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</si>
  <si>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</si>
  <si>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</si>
  <si>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</si>
  <si>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</si>
  <si>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</si>
  <si>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</si>
  <si>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</si>
  <si>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</si>
  <si>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</si>
  <si>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</si>
  <si>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</si>
  <si>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</si>
  <si>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</si>
  <si>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</si>
  <si>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</si>
  <si>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</si>
  <si>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</si>
  <si>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</si>
  <si>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</si>
  <si>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</si>
  <si>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</si>
  <si>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</si>
  <si>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</si>
  <si>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</si>
  <si>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</si>
  <si>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</si>
  <si>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</si>
  <si>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</si>
  <si>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</si>
  <si>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</si>
  <si>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</si>
  <si>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</si>
  <si>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</si>
  <si>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</si>
  <si>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</si>
  <si>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</si>
  <si>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</si>
  <si>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</si>
  <si>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</si>
  <si>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</si>
  <si>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</si>
  <si>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</si>
  <si>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</si>
  <si>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</si>
  <si>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</si>
  <si>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</si>
  <si>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</si>
  <si>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</si>
  <si>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</si>
  <si>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</si>
  <si>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</si>
  <si>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</si>
  <si>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</si>
  <si>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</si>
  <si>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</si>
  <si>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</si>
  <si>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</si>
  <si>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</si>
  <si>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</si>
  <si>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</si>
  <si>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</si>
  <si>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</si>
  <si>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</si>
  <si>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</si>
  <si>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</si>
  <si>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</si>
  <si>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</si>
  <si>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</si>
  <si>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</si>
  <si>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</si>
  <si>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</si>
  <si>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</si>
  <si>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</si>
  <si>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</si>
  <si>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</si>
  <si>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</si>
  <si>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</si>
  <si>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</si>
  <si>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</si>
  <si>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</si>
  <si>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</si>
  <si>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</si>
  <si>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</si>
  <si>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</si>
  <si>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</si>
  <si>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</si>
  <si>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</si>
  <si>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</si>
  <si>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</si>
  <si>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</si>
  <si>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</si>
  <si>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</si>
  <si>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</si>
  <si>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</si>
  <si>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</si>
  <si>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</si>
  <si>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</si>
  <si>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</si>
  <si>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</si>
  <si>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</si>
  <si>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</si>
  <si>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</si>
  <si>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</si>
  <si>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</si>
  <si>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</si>
  <si>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</si>
  <si>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</si>
  <si>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</si>
  <si>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</si>
  <si>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</si>
  <si>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</si>
  <si>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</si>
  <si>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</si>
  <si>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</si>
  <si>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</si>
  <si>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</si>
  <si>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</si>
  <si>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</si>
  <si>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</si>
  <si>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</si>
  <si>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</si>
  <si>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</si>
  <si>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</si>
  <si>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</si>
  <si>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</si>
  <si>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</si>
  <si>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</si>
  <si>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</si>
  <si>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</si>
  <si>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</si>
  <si>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</si>
  <si>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</si>
  <si>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</si>
  <si>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</si>
  <si>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</si>
  <si>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</si>
  <si>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</si>
  <si>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</si>
  <si>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</si>
  <si>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</si>
  <si>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</si>
  <si>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</si>
  <si>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</si>
  <si>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</si>
  <si>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</si>
  <si>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</si>
  <si>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</si>
  <si>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</si>
  <si>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</si>
  <si>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</si>
  <si>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</si>
  <si>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</si>
  <si>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</si>
  <si>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</si>
  <si>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</si>
  <si>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</si>
  <si>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</si>
  <si>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</si>
  <si>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</si>
  <si>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</si>
  <si>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</si>
  <si>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</si>
  <si>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</si>
  <si>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</si>
  <si>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</si>
  <si>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</si>
  <si>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</si>
  <si>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</si>
  <si>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</si>
  <si>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</si>
  <si>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</si>
  <si>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</si>
  <si>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</si>
  <si>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</si>
  <si>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</si>
  <si>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</si>
  <si>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</si>
  <si>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</si>
  <si>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</si>
  <si>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</si>
  <si>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</si>
  <si>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</si>
  <si>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</si>
  <si>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</si>
  <si>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</si>
  <si>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</si>
  <si>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</si>
  <si>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</si>
  <si>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</si>
  <si>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</si>
  <si>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</si>
  <si>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</si>
  <si>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</si>
  <si>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</si>
  <si>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</si>
  <si>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</si>
  <si>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</si>
  <si>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</si>
  <si>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</si>
  <si>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</si>
  <si>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</si>
  <si>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</si>
  <si>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</si>
  <si>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</si>
  <si>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</si>
  <si>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</si>
  <si>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</si>
  <si>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</si>
  <si>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</si>
  <si>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</si>
  <si>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</si>
  <si>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</si>
  <si>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</si>
  <si>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</si>
  <si>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</si>
  <si>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</si>
  <si>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</si>
  <si>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</si>
  <si>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</si>
  <si>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</si>
  <si>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</si>
  <si>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</si>
  <si>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</si>
  <si>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</si>
  <si>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</si>
  <si>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</si>
  <si>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</si>
  <si>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</si>
  <si>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</si>
  <si>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</si>
  <si>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</si>
  <si>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</si>
  <si>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</si>
  <si>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</si>
  <si>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</si>
  <si>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</si>
  <si>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</si>
  <si>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</si>
  <si>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</si>
  <si>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</si>
  <si>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</si>
  <si>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</si>
  <si>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</si>
  <si>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</si>
  <si>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</si>
  <si>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</si>
  <si>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</si>
  <si>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</si>
  <si>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</si>
  <si>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</si>
  <si>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</si>
  <si>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</si>
  <si>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</si>
  <si>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</si>
  <si>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</si>
  <si>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</si>
  <si>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</si>
  <si>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</si>
  <si>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</si>
  <si>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</si>
  <si>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</si>
  <si>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</si>
  <si>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</si>
  <si>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</si>
  <si>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</si>
  <si>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</si>
  <si>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</si>
  <si>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</si>
  <si>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</si>
  <si>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</si>
  <si>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</si>
  <si>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</si>
  <si>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</si>
  <si>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</si>
  <si>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</si>
  <si>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</si>
  <si>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</si>
  <si>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</si>
  <si>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</si>
  <si>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</si>
  <si>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</si>
  <si>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</si>
  <si>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</si>
  <si>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</si>
  <si>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</si>
  <si>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</si>
  <si>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</si>
  <si>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</si>
  <si>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</si>
  <si>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</si>
  <si>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</si>
  <si>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</si>
  <si>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</si>
  <si>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</si>
  <si>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</si>
  <si>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</si>
  <si>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</si>
  <si>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</si>
  <si>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</si>
  <si>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</si>
  <si>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</si>
  <si>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</si>
  <si>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</si>
  <si>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</si>
  <si>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</si>
  <si>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</si>
  <si>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</si>
  <si>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</si>
  <si>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</si>
  <si>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</si>
  <si>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</si>
  <si>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</si>
  <si>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</si>
  <si>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</si>
  <si>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</si>
  <si>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</si>
  <si>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</si>
  <si>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</si>
  <si>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</si>
  <si>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</si>
  <si>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</si>
  <si>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</si>
  <si>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</si>
  <si>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</si>
  <si>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</si>
  <si>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</si>
  <si>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</si>
  <si>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</si>
  <si>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</si>
  <si>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</si>
  <si>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</si>
  <si>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</si>
  <si>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</si>
  <si>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</si>
  <si>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</si>
  <si>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</si>
  <si>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</si>
  <si>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</si>
  <si>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</si>
  <si>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</si>
  <si>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</si>
  <si>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</si>
  <si>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</si>
  <si>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</si>
  <si>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</si>
  <si>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</si>
  <si>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</si>
  <si>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</si>
  <si>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</si>
  <si>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</si>
  <si>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</si>
  <si>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</si>
  <si>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</si>
  <si>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</si>
  <si>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</si>
  <si>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</si>
  <si>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</si>
  <si>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</si>
  <si>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</si>
  <si>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</si>
  <si>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</si>
  <si>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</si>
  <si>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</si>
  <si>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</si>
  <si>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</si>
  <si>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</si>
  <si>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</si>
  <si>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</si>
  <si>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</si>
  <si>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</si>
  <si>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</si>
  <si>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</si>
  <si>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</si>
  <si>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</si>
  <si>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</si>
  <si>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</si>
  <si>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</si>
  <si>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</si>
  <si>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</si>
  <si>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</si>
  <si>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</si>
  <si>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</si>
  <si>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</si>
  <si>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</si>
  <si>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</si>
  <si>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</si>
  <si>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</si>
  <si>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</si>
  <si>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</si>
  <si>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</si>
  <si>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</si>
  <si>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</si>
  <si>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</si>
  <si>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</si>
  <si>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</si>
  <si>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</si>
  <si>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</si>
  <si>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</si>
  <si>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</si>
  <si>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</si>
  <si>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</si>
  <si>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</si>
  <si>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</si>
  <si>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</si>
  <si>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</si>
  <si>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</si>
  <si>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</si>
  <si>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</si>
  <si>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</si>
  <si>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</si>
  <si>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</si>
  <si>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</si>
  <si>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</si>
  <si>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</si>
  <si>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</si>
  <si>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</si>
  <si>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</si>
  <si>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</si>
  <si>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</si>
  <si>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</si>
  <si>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</si>
  <si>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</si>
  <si>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</si>
  <si>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</si>
  <si>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</si>
  <si>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</si>
  <si>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</si>
  <si>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</si>
  <si>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</si>
  <si>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</si>
  <si>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</si>
  <si>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</si>
  <si>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</si>
  <si>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</si>
  <si>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</si>
  <si>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</si>
  <si>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</si>
  <si>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</si>
  <si>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</si>
  <si>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</si>
  <si>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</si>
  <si>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</si>
  <si>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</si>
  <si>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</si>
  <si>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</si>
  <si>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</si>
  <si>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</si>
  <si>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</si>
  <si>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</si>
  <si>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</si>
  <si>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</si>
  <si>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</si>
  <si>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</si>
  <si>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</si>
  <si>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</si>
  <si>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</si>
  <si>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</si>
  <si>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</si>
  <si>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</si>
  <si>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</si>
  <si>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</si>
  <si>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</si>
  <si>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</si>
  <si>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</si>
  <si>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</si>
  <si>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</si>
  <si>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</si>
  <si>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</si>
  <si>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</si>
  <si>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</si>
  <si>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</si>
  <si>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</si>
  <si>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</si>
  <si>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</si>
  <si>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</si>
  <si>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</si>
  <si>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</si>
  <si>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</si>
  <si>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</si>
  <si>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</si>
  <si>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</si>
  <si>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</si>
  <si>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</si>
  <si>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</si>
  <si>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</si>
  <si>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</si>
  <si>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</si>
  <si>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</si>
  <si>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</si>
  <si>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</si>
  <si>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</si>
  <si>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</si>
  <si>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</si>
  <si>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</si>
  <si>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</si>
  <si>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</si>
  <si>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</si>
  <si>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</si>
  <si>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</si>
  <si>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</si>
  <si>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</si>
  <si>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</si>
  <si>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</si>
  <si>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</si>
  <si>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</si>
  <si>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</si>
  <si>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</si>
  <si>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</si>
  <si>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</si>
  <si>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</si>
  <si>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</si>
  <si>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</si>
  <si>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</si>
  <si>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</si>
  <si>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</si>
  <si>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</si>
  <si>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</si>
  <si>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</si>
  <si>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</si>
  <si>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</si>
  <si>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</si>
  <si>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</si>
  <si>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</si>
  <si>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</si>
  <si>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</si>
  <si>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</si>
  <si>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</si>
  <si>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</si>
  <si>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</si>
  <si>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</si>
  <si>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</si>
  <si>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</si>
  <si>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</si>
  <si>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</si>
  <si>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</si>
  <si>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</si>
  <si>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</si>
  <si>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</si>
  <si>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</si>
  <si>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</si>
  <si>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</si>
  <si>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</si>
  <si>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</si>
  <si>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</si>
  <si>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</si>
  <si>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</si>
  <si>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</si>
  <si>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</si>
  <si>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</si>
  <si>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</si>
  <si>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</si>
  <si>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</si>
  <si>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</si>
  <si>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</si>
  <si>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</si>
  <si>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</si>
  <si>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</si>
  <si>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</si>
  <si>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</si>
  <si>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</si>
  <si>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</si>
  <si>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</si>
  <si>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</si>
  <si>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</si>
  <si>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</si>
  <si>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</si>
  <si>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</si>
  <si>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</si>
  <si>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</si>
  <si>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</si>
  <si>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</si>
  <si>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</si>
  <si>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</si>
  <si>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</si>
  <si>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</si>
  <si>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</si>
  <si>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</si>
  <si>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</si>
  <si>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</si>
  <si>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</si>
  <si>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</si>
  <si>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</si>
  <si>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</si>
  <si>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</si>
  <si>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</si>
  <si>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</si>
  <si>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</si>
  <si>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</si>
  <si>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</si>
  <si>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</si>
  <si>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</si>
  <si>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</si>
  <si>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</si>
  <si>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</si>
  <si>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</si>
  <si>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</si>
  <si>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</si>
  <si>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</si>
  <si>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</si>
  <si>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</si>
  <si>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</si>
  <si>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</si>
  <si>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</si>
  <si>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</si>
  <si>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</si>
  <si>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</si>
  <si>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</si>
  <si>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</si>
  <si>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</si>
  <si>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</si>
  <si>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</si>
  <si>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</si>
  <si>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</si>
  <si>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</si>
  <si>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</si>
  <si>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</si>
  <si>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</si>
  <si>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</si>
  <si>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</si>
  <si>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</si>
  <si>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</si>
  <si>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</si>
  <si>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</si>
  <si>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</si>
  <si>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</si>
  <si>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</si>
  <si>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</si>
  <si>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</si>
  <si>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</si>
  <si>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</si>
  <si>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</si>
  <si>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</si>
  <si>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</si>
  <si>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</si>
  <si>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</si>
  <si>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</si>
  <si>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</si>
  <si>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</si>
  <si>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</si>
  <si>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</si>
  <si>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</si>
  <si>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</si>
  <si>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</si>
  <si>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</si>
  <si>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</si>
  <si>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</si>
  <si>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</si>
  <si>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</si>
  <si>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</si>
  <si>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</si>
  <si>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</si>
  <si>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</si>
  <si>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</si>
  <si>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</si>
  <si>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</si>
  <si>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</si>
  <si>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</si>
  <si>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</si>
  <si>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</si>
  <si>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</si>
  <si>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</si>
  <si>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</si>
  <si>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</si>
  <si>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</si>
  <si>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</si>
  <si>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</si>
  <si>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</si>
  <si>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</si>
  <si>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</si>
  <si>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</si>
  <si>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</si>
  <si>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</si>
  <si>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</si>
  <si>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</si>
  <si>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</si>
  <si>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</si>
  <si>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</si>
  <si>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</si>
  <si>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</si>
  <si>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</si>
  <si>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</si>
  <si>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</si>
  <si>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</si>
  <si>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</si>
  <si>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</si>
  <si>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</si>
  <si>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</si>
  <si>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</si>
  <si>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</si>
  <si>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</si>
  <si>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</si>
  <si>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</si>
  <si>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</si>
  <si>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</si>
  <si>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</si>
  <si>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</si>
  <si>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</si>
  <si>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</si>
  <si>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</si>
  <si>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</si>
  <si>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</si>
  <si>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</si>
  <si>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</si>
  <si>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</si>
  <si>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</si>
  <si>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</si>
  <si>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</si>
  <si>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</si>
  <si>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</si>
  <si>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</si>
  <si>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</si>
  <si>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</si>
  <si>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</si>
  <si>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</si>
  <si>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</si>
  <si>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</si>
  <si>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</si>
  <si>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</si>
  <si>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</si>
  <si>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</si>
  <si>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</si>
  <si>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</si>
  <si>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</si>
  <si>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</si>
  <si>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</si>
  <si>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</si>
  <si>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</si>
  <si>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</si>
  <si>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</si>
  <si>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</si>
  <si>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</si>
  <si>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</si>
  <si>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</si>
  <si>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</si>
  <si>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</si>
  <si>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</si>
  <si>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</si>
  <si>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</si>
  <si>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</si>
  <si>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</si>
  <si>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</si>
  <si>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</si>
  <si>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</si>
  <si>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</si>
  <si>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</si>
  <si>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</si>
  <si>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</si>
  <si>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</si>
  <si>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</si>
  <si>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</si>
  <si>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</si>
  <si>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</si>
  <si>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</si>
  <si>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</si>
  <si>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</si>
  <si>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</si>
  <si>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</si>
  <si>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</si>
  <si>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</si>
  <si>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</si>
  <si>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</si>
  <si>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</si>
  <si>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</si>
  <si>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</si>
  <si>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</si>
  <si>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</si>
  <si>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</si>
  <si>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</si>
  <si>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</si>
  <si>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</si>
  <si>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</si>
  <si>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</si>
  <si>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</si>
  <si>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</si>
  <si>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</si>
  <si>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</si>
  <si>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</si>
  <si>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</si>
  <si>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</si>
  <si>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</si>
  <si>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</si>
  <si>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</si>
  <si>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</si>
  <si>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</si>
  <si>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</si>
  <si>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</si>
  <si>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</si>
  <si>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</si>
  <si>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</si>
  <si>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</si>
  <si>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</si>
  <si>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</si>
  <si>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</si>
  <si>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</si>
  <si>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</si>
  <si>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</si>
  <si>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</si>
  <si>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</si>
  <si>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</si>
  <si>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</si>
  <si>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</si>
  <si>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</si>
  <si>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</si>
  <si>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</si>
  <si>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</si>
  <si>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</si>
  <si>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</si>
  <si>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</si>
  <si>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</si>
  <si>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</si>
  <si>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</si>
  <si>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</si>
  <si>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</si>
  <si>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</si>
  <si>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</si>
  <si>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</si>
  <si>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</si>
  <si>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</si>
  <si>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</si>
  <si>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</si>
  <si>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</si>
  <si>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</si>
  <si>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</si>
  <si>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</si>
  <si>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</si>
  <si>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</si>
  <si>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</si>
  <si>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</si>
  <si>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</si>
  <si>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</si>
  <si>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</si>
  <si>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</si>
  <si>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</si>
  <si>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</si>
  <si>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</si>
  <si>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</si>
  <si>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</si>
  <si>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</si>
  <si>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</si>
  <si>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</si>
  <si>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</si>
  <si>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</si>
  <si>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</si>
  <si>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</si>
  <si>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</si>
  <si>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</si>
  <si>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</si>
  <si>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</si>
  <si>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</si>
  <si>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</si>
  <si>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</si>
  <si>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</si>
  <si>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</si>
  <si>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</si>
  <si>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</si>
  <si>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</si>
  <si>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</si>
  <si>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</si>
  <si>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</si>
  <si>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</si>
  <si>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</si>
  <si>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</si>
  <si>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</si>
  <si>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</si>
  <si>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</si>
  <si>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</si>
  <si>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</si>
  <si>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</si>
  <si>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</si>
  <si>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</si>
  <si>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</si>
  <si>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</si>
  <si>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</si>
  <si>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</si>
  <si>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</si>
  <si>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</si>
  <si>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</si>
  <si>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</si>
  <si>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</si>
  <si>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</si>
  <si>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</si>
  <si>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</si>
  <si>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</si>
  <si>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</si>
  <si>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</si>
  <si>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</si>
  <si>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</si>
  <si>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</si>
  <si>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</si>
  <si>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</si>
  <si>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</si>
  <si>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</si>
  <si>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</si>
  <si>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</si>
  <si>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</si>
  <si>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</si>
  <si>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</si>
  <si>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</si>
  <si>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</si>
  <si>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</si>
  <si>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</si>
  <si>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</si>
  <si>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</si>
  <si>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</si>
  <si>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</si>
  <si>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</si>
  <si>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</si>
  <si>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</si>
  <si>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</si>
  <si>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</si>
  <si>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</si>
  <si>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</si>
  <si>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</si>
  <si>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</si>
  <si>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</si>
  <si>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</si>
  <si>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</si>
  <si>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</si>
  <si>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</si>
  <si>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</si>
  <si>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</si>
  <si>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</si>
  <si>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</si>
  <si>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</si>
  <si>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</si>
  <si>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</si>
  <si>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</si>
  <si>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</si>
  <si>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</si>
  <si>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</si>
  <si>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</si>
  <si>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</si>
  <si>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</si>
  <si>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</si>
  <si>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</si>
  <si>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</si>
  <si>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</si>
  <si>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</si>
  <si>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</si>
  <si>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</si>
  <si>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</si>
  <si>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</si>
  <si>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</si>
  <si>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</si>
  <si>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</si>
  <si>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</si>
  <si>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</si>
  <si>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</si>
  <si>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</si>
  <si>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</si>
  <si>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</si>
  <si>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</si>
  <si>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</si>
  <si>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</si>
  <si>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</si>
  <si>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</si>
  <si>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</si>
  <si>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</si>
  <si>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</si>
  <si>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</si>
  <si>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</si>
  <si>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</si>
  <si>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</si>
  <si>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</si>
  <si>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</si>
  <si>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</si>
  <si>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</si>
  <si>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</si>
  <si>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</si>
  <si>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</si>
  <si>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</si>
  <si>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</si>
  <si>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</si>
  <si>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</si>
  <si>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</si>
  <si>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</si>
  <si>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</si>
  <si>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</si>
  <si>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</si>
  <si>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</si>
  <si>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</si>
  <si>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</si>
  <si>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</si>
  <si>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</si>
  <si>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</si>
  <si>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</si>
  <si>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</si>
  <si>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</si>
  <si>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</si>
  <si>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</si>
  <si>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</si>
  <si>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</si>
  <si>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</si>
  <si>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</si>
  <si>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</si>
  <si>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</si>
  <si>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</si>
  <si>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</si>
  <si>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</si>
  <si>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</si>
  <si>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</si>
  <si>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</si>
  <si>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</si>
  <si>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</si>
  <si>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</si>
  <si>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</si>
  <si>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</si>
  <si>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</si>
  <si>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</si>
  <si>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</si>
  <si>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</si>
  <si>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</si>
  <si>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</si>
  <si>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</si>
  <si>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</si>
  <si>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</si>
  <si>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</si>
  <si>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</si>
  <si>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</si>
  <si>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</si>
  <si>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</si>
  <si>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</si>
  <si>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</si>
  <si>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</si>
  <si>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</si>
  <si>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</si>
  <si>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</si>
  <si>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</si>
  <si>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</si>
  <si>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</si>
  <si>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</si>
  <si>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</si>
  <si>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</si>
  <si>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</si>
  <si>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</si>
  <si>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</si>
  <si>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</si>
  <si>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</si>
  <si>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</si>
  <si>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</si>
  <si>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</si>
  <si>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</si>
  <si>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</si>
  <si>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</si>
  <si>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</si>
  <si>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</si>
  <si>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</si>
  <si>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</si>
  <si>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</si>
  <si>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</si>
  <si>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</si>
  <si>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</si>
  <si>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</si>
  <si>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</si>
  <si>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</si>
  <si>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</si>
  <si>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</si>
  <si>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</si>
  <si>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</si>
  <si>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</si>
  <si>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</si>
  <si>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</si>
  <si>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</si>
  <si>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</si>
  <si>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</si>
  <si>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</si>
  <si>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</si>
  <si>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</si>
  <si>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</si>
  <si>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</si>
  <si>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</si>
  <si>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</si>
  <si>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</si>
  <si>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</si>
  <si>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</si>
  <si>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</si>
  <si>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</si>
  <si>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</si>
  <si>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</si>
  <si>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</si>
  <si>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</si>
  <si>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</si>
  <si>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</si>
  <si>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</si>
  <si>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</si>
  <si>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</si>
  <si>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</si>
  <si>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</si>
  <si>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</si>
  <si>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</si>
  <si>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</si>
  <si>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</si>
  <si>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</si>
  <si>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</si>
  <si>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</si>
  <si>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</si>
  <si>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</si>
  <si>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</si>
  <si>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</si>
  <si>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</si>
  <si>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</si>
  <si>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</si>
  <si>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</si>
  <si>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</si>
  <si>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</si>
  <si>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</si>
  <si>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</si>
  <si>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</si>
  <si>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</si>
  <si>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</si>
  <si>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</si>
  <si>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</si>
  <si>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</si>
  <si>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</si>
  <si>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</si>
  <si>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</si>
  <si>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</si>
  <si>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</si>
  <si>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</si>
  <si>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</si>
  <si>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</si>
  <si>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</si>
  <si>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</si>
  <si>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</si>
  <si>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</si>
  <si>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</si>
  <si>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</si>
  <si>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</si>
  <si>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</si>
  <si>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</si>
  <si>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</si>
  <si>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</si>
  <si>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</si>
  <si>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</si>
  <si>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</si>
  <si>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</si>
  <si>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</si>
  <si>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</si>
  <si>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</si>
  <si>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</si>
  <si>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</si>
  <si>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</si>
  <si>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</si>
  <si>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</si>
  <si>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</si>
  <si>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</si>
  <si>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</si>
  <si>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</si>
  <si>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</si>
  <si>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</si>
  <si>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</si>
  <si>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</si>
  <si>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</si>
  <si>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</si>
  <si>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</si>
  <si>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</si>
  <si>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</si>
  <si>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</si>
  <si>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</si>
  <si>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</si>
  <si>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</si>
  <si>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</si>
  <si>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</si>
  <si>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</si>
  <si>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</si>
  <si>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</si>
  <si>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</si>
  <si>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</si>
  <si>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</si>
  <si>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</si>
  <si>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</si>
  <si>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</si>
  <si>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</si>
  <si>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</si>
  <si>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</si>
  <si>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</si>
  <si>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</si>
  <si>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</si>
  <si>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</si>
  <si>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</si>
  <si>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</si>
  <si>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</si>
  <si>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</si>
  <si>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</si>
  <si>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</si>
  <si>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</si>
  <si>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</si>
  <si>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</si>
  <si>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</si>
  <si>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</si>
  <si>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</si>
  <si>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</si>
  <si>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</si>
  <si>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</si>
  <si>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</si>
  <si>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</si>
  <si>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</si>
  <si>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</si>
  <si>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</si>
  <si>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</si>
  <si>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</si>
  <si>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</si>
  <si>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</si>
  <si>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</si>
  <si>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</si>
  <si>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</si>
  <si>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</si>
  <si>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</si>
  <si>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</si>
  <si>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</si>
  <si>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</si>
  <si>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</si>
  <si>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</si>
  <si>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</si>
  <si>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</si>
  <si>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</si>
  <si>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</si>
  <si>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</si>
  <si>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</si>
  <si>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</si>
  <si>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</si>
  <si>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</si>
  <si>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</si>
  <si>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</si>
  <si>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</si>
  <si>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</si>
  <si>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</si>
  <si>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</si>
  <si>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</si>
  <si>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</si>
  <si>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</si>
  <si>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</si>
  <si>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</si>
  <si>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</si>
  <si>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</si>
  <si>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</si>
  <si>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</si>
  <si>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</si>
  <si>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</si>
  <si>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</si>
  <si>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</si>
  <si>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</si>
  <si>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</si>
  <si>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</si>
  <si>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</si>
  <si>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</si>
  <si>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</si>
  <si>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</si>
  <si>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</si>
  <si>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</si>
  <si>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</si>
  <si>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</si>
  <si>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</si>
  <si>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</si>
  <si>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</si>
  <si>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</si>
  <si>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</si>
  <si>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</si>
  <si>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</si>
  <si>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</si>
  <si>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</si>
  <si>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</si>
  <si>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</si>
  <si>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</si>
  <si>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</si>
  <si>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</si>
  <si>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</si>
  <si>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</si>
  <si>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</si>
  <si>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</si>
  <si>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</si>
  <si>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</si>
  <si>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</si>
  <si>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</si>
  <si>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</si>
  <si>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</si>
  <si>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</si>
  <si>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</si>
  <si>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</si>
  <si>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</si>
  <si>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</si>
  <si>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</si>
  <si>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</si>
  <si>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</si>
  <si>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</si>
  <si>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</si>
  <si>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</si>
  <si>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</si>
  <si>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</si>
  <si>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</si>
  <si>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</si>
  <si>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</si>
  <si>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</si>
  <si>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</si>
  <si>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</si>
  <si>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</si>
  <si>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</si>
  <si>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</si>
  <si>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</si>
  <si>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</si>
  <si>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</si>
  <si>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</si>
  <si>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</si>
  <si>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</si>
  <si>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</si>
  <si>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</si>
  <si>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</si>
  <si>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</si>
  <si>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</si>
  <si>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</si>
  <si>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</si>
  <si>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</si>
  <si>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</si>
  <si>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</si>
  <si>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</si>
  <si>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</si>
  <si>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</si>
  <si>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</si>
  <si>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</si>
  <si>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</si>
  <si>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</si>
  <si>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</si>
  <si>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</si>
  <si>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</si>
  <si>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</si>
  <si>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</si>
  <si>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</si>
  <si>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</si>
  <si>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</si>
  <si>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</si>
  <si>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</si>
  <si>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</si>
  <si>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</si>
  <si>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</si>
  <si>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</si>
  <si>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</si>
  <si>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</si>
  <si>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</si>
  <si>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</si>
  <si>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</si>
  <si>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</si>
  <si>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</si>
  <si>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</si>
  <si>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</si>
  <si>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</si>
  <si>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</si>
  <si>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</si>
  <si>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</si>
  <si>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</si>
  <si>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</si>
  <si>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</si>
  <si>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</si>
  <si>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</si>
  <si>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</si>
  <si>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</si>
  <si>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</si>
  <si>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</si>
  <si>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</si>
  <si>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</si>
  <si>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</si>
  <si>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</si>
  <si>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</si>
  <si>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</si>
  <si>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</si>
  <si>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</si>
  <si>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</si>
  <si>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</si>
  <si>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</si>
  <si>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</si>
  <si>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</si>
  <si>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</si>
  <si>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</si>
  <si>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</si>
  <si>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</si>
  <si>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</si>
  <si>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</si>
  <si>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</si>
  <si>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</si>
  <si>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</si>
  <si>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</si>
  <si>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</si>
  <si>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</si>
  <si>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</si>
  <si>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</si>
  <si>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</si>
  <si>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</si>
  <si>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</si>
  <si>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</si>
  <si>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</si>
  <si>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</si>
  <si>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</si>
  <si>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</si>
  <si>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</si>
  <si>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</si>
  <si>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</si>
  <si>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</si>
  <si>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</si>
  <si>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</si>
  <si>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</si>
  <si>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</si>
  <si>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</si>
  <si>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</si>
  <si>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</si>
  <si>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</si>
  <si>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</si>
  <si>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</si>
  <si>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</si>
  <si>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</si>
  <si>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</si>
  <si>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</si>
  <si>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</si>
  <si>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</si>
  <si>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</si>
  <si>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</si>
  <si>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</si>
  <si>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</si>
  <si>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</si>
  <si>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</si>
  <si>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</si>
  <si>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</si>
  <si>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</si>
  <si>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</si>
  <si>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</si>
  <si>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</si>
  <si>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</si>
  <si>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</si>
  <si>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</si>
  <si>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</si>
  <si>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</si>
  <si>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</si>
  <si>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</si>
  <si>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</si>
  <si>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</si>
  <si>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</si>
  <si>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</si>
  <si>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</si>
  <si>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</si>
  <si>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</si>
  <si>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</si>
  <si>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</si>
  <si>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</si>
  <si>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</si>
  <si>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</si>
  <si>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</si>
  <si>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</si>
  <si>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</si>
  <si>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</si>
  <si>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</si>
  <si>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</si>
  <si>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</si>
  <si>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</si>
  <si>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</si>
  <si>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</si>
  <si>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</si>
  <si>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</si>
  <si>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</si>
  <si>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</si>
  <si>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</si>
  <si>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</si>
  <si>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</si>
  <si>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</si>
  <si>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</si>
  <si>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</si>
  <si>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</si>
  <si>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</si>
  <si>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</si>
  <si>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</si>
  <si>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</si>
  <si>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</si>
  <si>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</si>
  <si>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</si>
  <si>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</si>
  <si>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</si>
  <si>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</si>
  <si>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</si>
  <si>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</si>
  <si>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</si>
  <si>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</si>
  <si>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</si>
  <si>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</si>
  <si>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</si>
  <si>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</si>
  <si>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</si>
  <si>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</si>
  <si>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</si>
  <si>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</si>
  <si>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</si>
  <si>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</si>
  <si>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</si>
  <si>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</si>
  <si>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</si>
  <si>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</si>
  <si>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</si>
  <si>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</si>
  <si>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</si>
  <si>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</si>
  <si>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</si>
  <si>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</si>
  <si>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</si>
  <si>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</si>
  <si>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</si>
  <si>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</si>
  <si>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</si>
  <si>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</si>
  <si>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</si>
  <si>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</si>
  <si>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</si>
  <si>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</si>
  <si>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</si>
  <si>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</si>
  <si>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</si>
  <si>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</si>
  <si>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</si>
  <si>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</si>
  <si>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</si>
  <si>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</si>
  <si>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</si>
  <si>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</si>
  <si>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</si>
  <si>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</si>
  <si>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</si>
  <si>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</si>
  <si>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</si>
  <si>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</si>
  <si>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</si>
  <si>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</si>
  <si>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</si>
  <si>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</si>
  <si>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</si>
  <si>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</si>
  <si>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</si>
  <si>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</si>
  <si>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</si>
  <si>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</si>
  <si>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</si>
  <si>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</si>
  <si>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</si>
  <si>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</si>
  <si>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</si>
  <si>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</si>
  <si>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</si>
  <si>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</si>
  <si>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</si>
  <si>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</si>
  <si>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</si>
  <si>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</si>
  <si>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</si>
  <si>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</si>
  <si>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</si>
  <si>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</si>
  <si>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</si>
  <si>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</si>
  <si>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</si>
  <si>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</si>
  <si>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</si>
  <si>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</si>
  <si>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</si>
  <si>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</si>
  <si>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</si>
  <si>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</si>
  <si>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</si>
  <si>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</si>
  <si>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</si>
  <si>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</si>
  <si>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</si>
  <si>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</si>
  <si>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</si>
  <si>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</si>
  <si>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</si>
  <si>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</si>
  <si>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</si>
  <si>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</si>
  <si>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</si>
  <si>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</si>
  <si>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</si>
  <si>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</si>
  <si>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</si>
  <si>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</si>
  <si>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</si>
  <si>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</si>
  <si>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</si>
  <si>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</si>
  <si>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</si>
  <si>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</si>
  <si>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</si>
  <si>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</si>
  <si>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</si>
  <si>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</si>
  <si>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</si>
  <si>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</si>
  <si>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</si>
  <si>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</si>
  <si>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</si>
  <si>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</si>
  <si>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</si>
  <si>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</si>
  <si>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</si>
  <si>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</si>
  <si>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</si>
  <si>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</si>
  <si>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</si>
  <si>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</si>
  <si>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</si>
  <si>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</si>
  <si>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</si>
  <si>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</si>
  <si>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</si>
  <si>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</si>
  <si>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</si>
  <si>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</si>
  <si>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</si>
  <si>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</si>
  <si>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</si>
  <si>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</si>
  <si>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</si>
  <si>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</si>
  <si>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</si>
  <si>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</si>
  <si>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</si>
  <si>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</si>
  <si>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</si>
  <si>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</si>
  <si>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</si>
  <si>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</si>
  <si>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</si>
  <si>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</si>
  <si>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</si>
  <si>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</si>
  <si>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</si>
  <si>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</si>
  <si>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</si>
  <si>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</si>
  <si>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</si>
  <si>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</si>
  <si>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</si>
  <si>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</si>
  <si>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</si>
  <si>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</si>
  <si>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</si>
  <si>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</si>
  <si>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</si>
  <si>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</si>
  <si>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</si>
  <si>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</si>
  <si>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</si>
  <si>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</si>
  <si>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</si>
  <si>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</si>
  <si>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</si>
  <si>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</si>
  <si>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</si>
  <si>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</si>
  <si>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</si>
  <si>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</si>
  <si>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</si>
  <si>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</si>
  <si>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</si>
  <si>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</si>
  <si>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</si>
  <si>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</si>
  <si>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</si>
  <si>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</si>
  <si>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</si>
  <si>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</si>
  <si>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</si>
  <si>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</si>
  <si>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</si>
  <si>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</si>
  <si>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</si>
  <si>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</si>
  <si>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</si>
  <si>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</si>
  <si>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</si>
  <si>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</si>
  <si>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</si>
  <si>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</si>
  <si>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</si>
  <si>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</si>
  <si>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</si>
  <si>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</si>
  <si>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</si>
  <si>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</si>
  <si>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</si>
  <si>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</si>
  <si>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</si>
  <si>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</si>
  <si>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</si>
  <si>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</si>
  <si>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</si>
  <si>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</si>
  <si>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</si>
  <si>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</si>
  <si>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</si>
  <si>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</si>
  <si>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</si>
  <si>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</si>
  <si>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</si>
  <si>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</si>
  <si>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</si>
  <si>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</si>
  <si>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</si>
  <si>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</si>
  <si>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</si>
  <si>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</si>
  <si>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</si>
  <si>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</si>
  <si>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</si>
  <si>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</si>
  <si>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</si>
  <si>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</si>
  <si>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</si>
  <si>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</si>
  <si>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</si>
  <si>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</si>
  <si>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</si>
  <si>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</si>
  <si>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</si>
  <si>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</si>
  <si>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</si>
  <si>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</si>
  <si>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</si>
  <si>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</si>
  <si>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</si>
  <si>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</si>
  <si>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</si>
  <si>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</si>
  <si>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</si>
  <si>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</si>
  <si>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</si>
  <si>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</si>
  <si>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</si>
  <si>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</si>
  <si>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</si>
  <si>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</si>
  <si>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</si>
  <si>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</si>
  <si>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</si>
  <si>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</si>
  <si>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</si>
  <si>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</si>
  <si>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</si>
  <si>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</si>
  <si>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</si>
  <si>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</si>
  <si>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</si>
  <si>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</si>
  <si>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</si>
  <si>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</si>
  <si>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</si>
  <si>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</si>
  <si>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</si>
  <si>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</si>
  <si>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</si>
  <si>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</si>
  <si>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</si>
  <si>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</si>
  <si>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</si>
  <si>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</si>
  <si>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</si>
  <si>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</si>
  <si>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</si>
  <si>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</si>
  <si>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</si>
  <si>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</si>
  <si>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</si>
  <si>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</si>
  <si>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</si>
  <si>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</si>
  <si>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</si>
  <si>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</si>
  <si>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</si>
  <si>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</si>
  <si>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</si>
  <si>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</si>
  <si>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</si>
  <si>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</si>
  <si>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</si>
  <si>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</si>
  <si>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</si>
  <si>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</si>
  <si>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</si>
  <si>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</si>
  <si>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</si>
  <si>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</si>
  <si>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</si>
  <si>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</si>
  <si>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</si>
  <si>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</si>
  <si>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</si>
  <si>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</si>
  <si>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</si>
  <si>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</si>
  <si>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</si>
  <si>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</si>
  <si>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</si>
  <si>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</si>
  <si>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</si>
  <si>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</si>
  <si>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</si>
  <si>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</si>
  <si>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</si>
  <si>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</si>
  <si>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</si>
  <si>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</si>
  <si>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</si>
  <si>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</si>
  <si>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</si>
  <si>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</si>
  <si>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</si>
  <si>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</si>
  <si>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</si>
  <si>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</si>
  <si>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</si>
  <si>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</si>
  <si>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</si>
  <si>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</si>
  <si>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</si>
  <si>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</si>
  <si>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</si>
  <si>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</si>
  <si>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</si>
  <si>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</si>
  <si>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</si>
  <si>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</si>
  <si>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</si>
  <si>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</si>
  <si>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</si>
  <si>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</si>
  <si>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</si>
  <si>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</si>
  <si>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</si>
  <si>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</si>
  <si>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</si>
  <si>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</si>
  <si>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</si>
  <si>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</si>
  <si>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</si>
  <si>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</si>
  <si>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</si>
  <si>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</si>
  <si>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</si>
  <si>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</si>
  <si>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</si>
  <si>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</si>
  <si>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</si>
  <si>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</si>
  <si>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</si>
  <si>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</si>
  <si>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</si>
  <si>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</si>
  <si>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</si>
  <si>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</si>
  <si>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</si>
  <si>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</si>
  <si>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</si>
  <si>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</si>
  <si>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</si>
  <si>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</si>
  <si>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</si>
  <si>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</si>
  <si>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</si>
  <si>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</si>
  <si>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</si>
  <si>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</si>
  <si>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</si>
  <si>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</si>
  <si>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</si>
  <si>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</si>
  <si>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</si>
  <si>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</si>
  <si>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</si>
  <si>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</si>
  <si>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</si>
  <si>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</si>
  <si>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</si>
  <si>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</si>
  <si>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</si>
  <si>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</si>
  <si>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</si>
  <si>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</si>
  <si>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</si>
  <si>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</si>
  <si>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</si>
  <si>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</si>
  <si>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</si>
  <si>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</si>
  <si>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</si>
  <si>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</si>
  <si>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</si>
  <si>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</si>
  <si>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</si>
  <si>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</si>
  <si>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</si>
  <si>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</si>
  <si>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</si>
  <si>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</si>
  <si>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</si>
  <si>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</si>
  <si>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</si>
  <si>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</si>
  <si>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</si>
  <si>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</si>
  <si>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</si>
  <si>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</si>
  <si>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</si>
  <si>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</si>
  <si>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</si>
  <si>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</si>
  <si>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</si>
  <si>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</si>
  <si>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</si>
  <si>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</si>
  <si>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</si>
  <si>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</si>
  <si>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</si>
  <si>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</si>
  <si>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</si>
  <si>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</si>
  <si>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</si>
  <si>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</si>
  <si>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</si>
  <si>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</si>
  <si>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</si>
  <si>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</si>
  <si>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</si>
  <si>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</si>
  <si>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</si>
  <si>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</si>
  <si>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</si>
  <si>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</si>
  <si>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</si>
  <si>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</si>
  <si>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</si>
  <si>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</si>
  <si>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</si>
  <si>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</si>
  <si>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</si>
  <si>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</si>
  <si>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</si>
  <si>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</si>
  <si>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</si>
  <si>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</si>
  <si>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</si>
  <si>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</si>
  <si>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</si>
  <si>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</si>
  <si>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</si>
  <si>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</si>
  <si>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</si>
  <si>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</si>
  <si>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</si>
  <si>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</si>
  <si>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</si>
  <si>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</si>
  <si>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</si>
  <si>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</si>
  <si>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</si>
  <si>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</si>
  <si>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</si>
  <si>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</si>
  <si>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</si>
  <si>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</si>
  <si>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</si>
  <si>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</si>
  <si>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</si>
  <si>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</si>
  <si>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</si>
  <si>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</si>
  <si>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</si>
  <si>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</si>
  <si>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</si>
  <si>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</si>
  <si>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</si>
  <si>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</si>
  <si>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</si>
  <si>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</si>
  <si>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</si>
  <si>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</si>
  <si>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</si>
  <si>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</si>
  <si>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</si>
  <si>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</si>
  <si>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</si>
  <si>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</si>
  <si>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</si>
  <si>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</si>
  <si>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</si>
  <si>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</si>
  <si>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</si>
  <si>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</si>
  <si>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</si>
  <si>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</si>
  <si>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</si>
  <si>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</si>
  <si>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</si>
  <si>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</si>
  <si>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</si>
  <si>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</si>
  <si>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</si>
  <si>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</si>
  <si>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</si>
  <si>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</si>
  <si>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</si>
  <si>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</si>
  <si>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</si>
  <si>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</si>
  <si>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</si>
  <si>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</si>
  <si>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</si>
  <si>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</si>
  <si>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</si>
  <si>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</si>
  <si>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</si>
  <si>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</si>
  <si>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</si>
  <si>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</si>
  <si>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</si>
  <si>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</si>
  <si>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</si>
  <si>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</si>
  <si>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</si>
  <si>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</si>
  <si>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</si>
  <si>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</si>
  <si>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</si>
  <si>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</si>
  <si>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</si>
  <si>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</si>
  <si>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</si>
  <si>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</si>
  <si>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</si>
  <si>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</si>
  <si>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</si>
  <si>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</si>
  <si>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</si>
  <si>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</si>
  <si>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</si>
  <si>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</si>
  <si>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</si>
  <si>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</si>
  <si>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</si>
  <si>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</si>
  <si>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</si>
  <si>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</si>
  <si>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</si>
  <si>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</si>
  <si>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</si>
  <si>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</si>
  <si>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</si>
  <si>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</si>
  <si>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</si>
  <si>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</si>
  <si>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</si>
  <si>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</si>
  <si>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</si>
  <si>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</si>
  <si>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</si>
  <si>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</si>
  <si>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</si>
  <si>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</si>
  <si>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</si>
  <si>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</si>
  <si>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</si>
  <si>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</si>
  <si>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</si>
  <si>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</si>
  <si>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</si>
  <si>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</si>
  <si>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</si>
  <si>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</si>
  <si>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</si>
  <si>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</si>
  <si>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</si>
  <si>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</si>
  <si>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</si>
  <si>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</si>
  <si>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</si>
  <si>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</si>
  <si>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</si>
  <si>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</si>
  <si>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</si>
  <si>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</si>
  <si>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</si>
  <si>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</si>
  <si>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</si>
  <si>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</si>
  <si>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</si>
  <si>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</si>
  <si>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</si>
  <si>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</si>
  <si>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</si>
  <si>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</si>
  <si>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</si>
  <si>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</si>
  <si>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</si>
  <si>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</si>
  <si>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</si>
  <si>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</si>
  <si>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</si>
  <si>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</si>
  <si>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</si>
  <si>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</si>
  <si>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</si>
  <si>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</si>
  <si>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</si>
  <si>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</si>
  <si>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</si>
  <si>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</si>
  <si>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</si>
  <si>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</si>
  <si>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</si>
  <si>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</si>
  <si>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</si>
  <si>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</si>
  <si>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</si>
  <si>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</si>
  <si>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</si>
  <si>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</si>
  <si>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</si>
  <si>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</si>
  <si>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</si>
  <si>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</si>
  <si>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</si>
  <si>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</si>
  <si>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</si>
  <si>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</si>
  <si>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</si>
  <si>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</si>
  <si>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</si>
  <si>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</si>
  <si>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</si>
  <si>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</si>
  <si>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</si>
  <si>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</si>
  <si>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</si>
  <si>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</si>
  <si>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</si>
  <si>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</si>
  <si>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</si>
  <si>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</si>
  <si>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</si>
  <si>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</si>
  <si>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</si>
  <si>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</si>
  <si>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</si>
  <si>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</si>
  <si>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</si>
  <si>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</si>
  <si>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</si>
  <si>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</si>
  <si>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</si>
  <si>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</si>
  <si>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</si>
  <si>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</si>
  <si>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</si>
  <si>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</si>
  <si>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</si>
  <si>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</si>
  <si>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</si>
  <si>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</si>
  <si>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</si>
  <si>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</si>
  <si>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</si>
  <si>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</si>
  <si>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</si>
  <si>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</si>
  <si>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</si>
  <si>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</si>
  <si>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</si>
  <si>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</si>
  <si>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</si>
  <si>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</si>
  <si>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</si>
  <si>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</si>
  <si>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</si>
  <si>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</si>
  <si>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</si>
  <si>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</si>
  <si>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</si>
  <si>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</si>
  <si>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</si>
  <si>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</si>
  <si>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</si>
  <si>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</si>
  <si>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</si>
  <si>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</si>
  <si>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</si>
  <si>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</si>
  <si>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</si>
  <si>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</si>
  <si>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</si>
  <si>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</si>
  <si>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</si>
  <si>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</si>
  <si>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</si>
  <si>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</si>
  <si>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</si>
  <si>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</si>
  <si>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</si>
  <si>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</si>
  <si>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</si>
  <si>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</si>
  <si>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</si>
  <si>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</si>
  <si>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</si>
  <si>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</si>
  <si>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</si>
  <si>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</si>
  <si>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</si>
  <si>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</si>
  <si>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</si>
  <si>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</si>
  <si>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</si>
  <si>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</si>
  <si>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</si>
  <si>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</si>
  <si>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</si>
  <si>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</si>
  <si>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</si>
  <si>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</si>
  <si>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</si>
  <si>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</si>
  <si>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</si>
  <si>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</si>
  <si>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</si>
  <si>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</si>
  <si>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</si>
  <si>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</si>
  <si>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</si>
  <si>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</si>
  <si>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</si>
  <si>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</si>
  <si>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</si>
  <si>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</si>
  <si>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</si>
  <si>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</si>
  <si>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</si>
  <si>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</si>
  <si>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</si>
  <si>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</si>
  <si>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</si>
  <si>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</si>
  <si>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</si>
  <si>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</si>
  <si>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</si>
  <si>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</si>
  <si>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</si>
  <si>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</si>
  <si>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</si>
  <si>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</si>
  <si>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</si>
  <si>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</si>
  <si>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</si>
  <si>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</si>
  <si>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</si>
  <si>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</si>
  <si>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</si>
  <si>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</si>
  <si>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</si>
  <si>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</si>
  <si>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</si>
  <si>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</si>
  <si>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</si>
  <si>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</si>
  <si>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</si>
  <si>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</si>
  <si>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</si>
  <si>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</si>
  <si>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</si>
  <si>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</si>
  <si>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</si>
  <si>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</si>
  <si>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</si>
  <si>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</si>
  <si>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</si>
  <si>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</si>
  <si>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</si>
  <si>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</si>
  <si>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</si>
  <si>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</si>
  <si>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</si>
  <si>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</si>
  <si>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</si>
  <si>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</si>
  <si>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</si>
  <si>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</si>
  <si>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</si>
  <si>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</si>
  <si>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</si>
  <si>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</si>
  <si>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</si>
  <si>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</si>
  <si>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</si>
  <si>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</si>
  <si>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</si>
  <si>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</si>
  <si>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</si>
  <si>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</si>
  <si>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</si>
  <si>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</si>
  <si>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</si>
  <si>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</si>
  <si>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</si>
  <si>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</si>
  <si>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</si>
  <si>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</si>
  <si>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</si>
  <si>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</si>
  <si>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</si>
  <si>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</si>
  <si>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</si>
  <si>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</si>
  <si>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</si>
  <si>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</si>
  <si>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</si>
  <si>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</si>
  <si>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</si>
  <si>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</si>
  <si>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</si>
  <si>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</si>
  <si>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</si>
  <si>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</si>
  <si>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</si>
  <si>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</si>
  <si>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</si>
  <si>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</si>
  <si>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</si>
  <si>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</si>
  <si>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</si>
  <si>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</si>
  <si>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</si>
  <si>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</si>
  <si>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</si>
  <si>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</si>
  <si>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</si>
  <si>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</si>
  <si>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</si>
  <si>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</si>
  <si>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</si>
  <si>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</si>
  <si>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</si>
  <si>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</si>
  <si>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</si>
  <si>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</si>
  <si>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</si>
  <si>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</si>
  <si>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</si>
  <si>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</si>
  <si>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</si>
  <si>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</si>
  <si>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</si>
  <si>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</si>
  <si>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</si>
  <si>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</si>
  <si>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</si>
  <si>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</si>
  <si>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</si>
  <si>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</si>
  <si>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</si>
  <si>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</si>
  <si>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</si>
  <si>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</si>
  <si>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</si>
  <si>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</si>
  <si>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</si>
  <si>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</si>
  <si>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</si>
  <si>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</si>
  <si>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</si>
  <si>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</si>
  <si>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</si>
  <si>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</si>
  <si>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</si>
  <si>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</si>
  <si>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</si>
  <si>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</si>
  <si>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</si>
  <si>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</si>
  <si>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</si>
  <si>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</si>
  <si>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</si>
  <si>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</si>
  <si>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</si>
  <si>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</si>
  <si>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</si>
  <si>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</si>
  <si>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</si>
  <si>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</si>
  <si>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</si>
  <si>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</si>
  <si>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</si>
  <si>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</si>
  <si>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</si>
  <si>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</si>
  <si>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</si>
  <si>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</si>
  <si>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</si>
  <si>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</si>
  <si>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</si>
  <si>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</si>
  <si>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</si>
  <si>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</si>
  <si>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</si>
  <si>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</si>
  <si>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</si>
  <si>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</si>
  <si>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</si>
  <si>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</si>
  <si>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</si>
  <si>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</si>
  <si>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</si>
  <si>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</si>
  <si>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</si>
  <si>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</si>
  <si>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</si>
  <si>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</si>
  <si>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</si>
  <si>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</si>
  <si>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</si>
  <si>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</si>
  <si>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</si>
  <si>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</si>
  <si>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</si>
  <si>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</si>
  <si>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</si>
  <si>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</si>
  <si>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</si>
  <si>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</si>
  <si>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</si>
  <si>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</si>
  <si>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</si>
  <si>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</si>
  <si>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</si>
  <si>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</si>
  <si>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</si>
  <si>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</si>
  <si>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</si>
  <si>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</si>
  <si>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</si>
  <si>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</si>
  <si>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</si>
  <si>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</si>
  <si>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</si>
  <si>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</si>
  <si>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</si>
  <si>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</si>
  <si>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</si>
  <si>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</si>
  <si>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</si>
  <si>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</si>
  <si>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</si>
  <si>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</si>
  <si>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</si>
  <si>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</si>
  <si>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</si>
  <si>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</si>
  <si>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</si>
  <si>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</si>
  <si>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</si>
  <si>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</si>
  <si>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</si>
  <si>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</si>
  <si>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</si>
  <si>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</si>
  <si>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</si>
  <si>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</si>
  <si>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</si>
  <si>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</si>
  <si>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</si>
  <si>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</si>
  <si>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</si>
  <si>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</si>
  <si>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</si>
  <si>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</si>
  <si>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</si>
  <si>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</si>
  <si>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</si>
  <si>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</si>
  <si>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</si>
  <si>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</si>
  <si>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</si>
  <si>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</si>
  <si>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</si>
  <si>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</si>
  <si>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</si>
  <si>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</si>
  <si>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</si>
  <si>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</si>
  <si>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</si>
  <si>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</si>
  <si>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</si>
  <si>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</si>
  <si>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</si>
  <si>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</si>
  <si>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</si>
  <si>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</si>
  <si>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</si>
  <si>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</si>
  <si>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</si>
  <si>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</si>
  <si>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</si>
  <si>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</si>
  <si>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</si>
  <si>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</si>
  <si>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</si>
  <si>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</si>
  <si>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</si>
  <si>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</si>
  <si>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</si>
  <si>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</si>
  <si>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</si>
  <si>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</si>
  <si>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</si>
  <si>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</si>
  <si>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</si>
  <si>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</si>
  <si>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</si>
  <si>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</si>
  <si>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</si>
  <si>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</si>
  <si>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</si>
  <si>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</si>
  <si>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</si>
  <si>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</si>
  <si>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</si>
  <si>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</si>
  <si>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</si>
  <si>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</si>
  <si>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</si>
  <si>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</si>
  <si>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</si>
  <si>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</si>
  <si>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</si>
  <si>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</si>
  <si>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</si>
  <si>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</si>
  <si>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</si>
  <si>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</si>
  <si>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</si>
  <si>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</si>
  <si>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</si>
  <si>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</si>
  <si>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</si>
  <si>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</si>
  <si>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</si>
  <si>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</si>
  <si>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</si>
  <si>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</si>
  <si>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</si>
  <si>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</si>
  <si>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</si>
  <si>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</si>
  <si>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</si>
  <si>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</si>
  <si>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</si>
  <si>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</si>
  <si>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</si>
  <si>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</si>
  <si>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</si>
  <si>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</si>
  <si>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</si>
  <si>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</si>
  <si>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</si>
  <si>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</si>
  <si>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</si>
  <si>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</si>
  <si>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</si>
  <si>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</si>
  <si>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</si>
  <si>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</si>
  <si>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</si>
  <si>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</si>
  <si>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</si>
  <si>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</si>
  <si>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</si>
  <si>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</si>
  <si>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</si>
  <si>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</si>
  <si>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</si>
  <si>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</si>
  <si>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</si>
  <si>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</si>
  <si>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</si>
  <si>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</si>
  <si>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</si>
  <si>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</si>
  <si>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</si>
  <si>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</si>
  <si>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</si>
  <si>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</si>
  <si>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</si>
  <si>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</si>
  <si>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</si>
  <si>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</si>
  <si>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</si>
  <si>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</si>
  <si>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</si>
  <si>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</si>
  <si>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</si>
  <si>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</si>
  <si>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</si>
  <si>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</si>
  <si>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</si>
  <si>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</si>
  <si>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</si>
  <si>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</si>
  <si>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</si>
  <si>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</si>
  <si>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</si>
  <si>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</si>
  <si>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</si>
  <si>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</si>
  <si>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</si>
  <si>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</si>
  <si>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</si>
  <si>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</si>
  <si>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</si>
  <si>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</si>
  <si>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</si>
  <si>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</si>
  <si>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</si>
  <si>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</si>
  <si>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</si>
  <si>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</si>
  <si>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</si>
  <si>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</si>
  <si>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</si>
  <si>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</si>
  <si>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</si>
  <si>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</si>
  <si>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</si>
  <si>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</si>
  <si>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</si>
  <si>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</si>
  <si>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</si>
  <si>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</si>
  <si>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</si>
  <si>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</si>
  <si>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</si>
  <si>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</si>
  <si>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</si>
  <si>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</si>
  <si>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</si>
  <si>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</si>
  <si>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</si>
  <si>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</si>
  <si>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</si>
  <si>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</si>
  <si>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</si>
  <si>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</si>
  <si>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</si>
  <si>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</si>
  <si>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</si>
  <si>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</si>
  <si>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</si>
  <si>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</si>
  <si>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</si>
  <si>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</si>
  <si>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</si>
  <si>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</si>
  <si>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</si>
  <si>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</si>
  <si>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</si>
  <si>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</si>
  <si>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</si>
  <si>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</si>
  <si>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</si>
  <si>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</si>
  <si>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</si>
  <si>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</si>
  <si>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</si>
  <si>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</si>
  <si>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</si>
  <si>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</si>
  <si>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</si>
  <si>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</si>
  <si>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</si>
  <si>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</si>
  <si>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</si>
  <si>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</si>
  <si>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</si>
  <si>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</si>
  <si>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</si>
  <si>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</si>
  <si>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</si>
  <si>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</si>
  <si>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</si>
  <si>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</si>
  <si>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</si>
  <si>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</si>
  <si>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</si>
  <si>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</si>
  <si>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</si>
  <si>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</si>
  <si>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</si>
  <si>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</si>
  <si>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</si>
  <si>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</si>
  <si>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</si>
  <si>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</si>
  <si>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</si>
  <si>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</si>
  <si>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</si>
  <si>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</si>
  <si>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</si>
  <si>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</si>
  <si>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</si>
  <si>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</si>
  <si>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</si>
  <si>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</si>
  <si>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</si>
  <si>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</si>
  <si>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</si>
  <si>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</si>
  <si>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</si>
  <si>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</si>
  <si>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</si>
  <si>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</si>
  <si>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</si>
  <si>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</si>
  <si>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</si>
  <si>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</si>
  <si>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</si>
  <si>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</si>
  <si>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</si>
  <si>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</si>
  <si>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</si>
  <si>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</si>
  <si>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</si>
  <si>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</si>
  <si>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</si>
  <si>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</si>
  <si>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</si>
  <si>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</si>
  <si>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</si>
  <si>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</si>
  <si>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</si>
  <si>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</si>
  <si>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</si>
  <si>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</si>
  <si>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</si>
  <si>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</si>
  <si>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</si>
  <si>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</si>
  <si>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</si>
  <si>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</si>
  <si>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</si>
  <si>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</si>
  <si>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</si>
  <si>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</si>
  <si>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</si>
  <si>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</si>
  <si>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</si>
  <si>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</si>
  <si>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</si>
  <si>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</si>
  <si>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</si>
  <si>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</si>
  <si>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</si>
  <si>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</si>
  <si>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</si>
  <si>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</si>
  <si>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</si>
  <si>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</si>
  <si>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</si>
  <si>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</si>
  <si>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</si>
  <si>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</si>
  <si>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</si>
  <si>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</si>
  <si>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</si>
  <si>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</si>
  <si>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</si>
  <si>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</si>
  <si>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</si>
  <si>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</si>
  <si>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</si>
  <si>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</si>
  <si>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</si>
  <si>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</si>
  <si>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</si>
  <si>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</si>
  <si>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</si>
  <si>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</si>
  <si>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</si>
  <si>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</si>
  <si>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</si>
  <si>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</si>
  <si>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</si>
  <si>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</si>
  <si>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</si>
  <si>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</si>
  <si>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</si>
  <si>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</si>
  <si>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</si>
  <si>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</si>
  <si>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</si>
  <si>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</si>
  <si>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</si>
  <si>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</si>
  <si>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</si>
  <si>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</si>
  <si>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</si>
  <si>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</si>
  <si>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</si>
  <si>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</si>
  <si>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</si>
  <si>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</si>
  <si>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</si>
  <si>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</si>
  <si>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</si>
  <si>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</si>
  <si>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</si>
  <si>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</si>
  <si>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</si>
  <si>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</si>
  <si>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</si>
  <si>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</si>
  <si>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</si>
  <si>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</si>
  <si>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</si>
  <si>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</si>
  <si>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</si>
  <si>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</si>
  <si>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</si>
  <si>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</si>
  <si>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</si>
  <si>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</si>
  <si>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</si>
  <si>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</si>
  <si>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</si>
  <si>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</si>
  <si>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</si>
  <si>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</si>
  <si>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</si>
  <si>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</si>
  <si>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</si>
  <si>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</si>
  <si>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</si>
  <si>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</si>
  <si>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</si>
  <si>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</si>
  <si>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</si>
  <si>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</si>
  <si>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</si>
  <si>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</si>
  <si>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</si>
  <si>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</si>
  <si>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</si>
  <si>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</si>
  <si>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</si>
  <si>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</si>
  <si>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</si>
  <si>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</si>
  <si>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</si>
  <si>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</si>
  <si>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</si>
  <si>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</si>
  <si>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</si>
  <si>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</si>
  <si>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</si>
  <si>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</si>
  <si>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</si>
  <si>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</si>
  <si>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</si>
  <si>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</si>
  <si>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</si>
  <si>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</si>
  <si>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</si>
  <si>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</si>
  <si>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</si>
  <si>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</si>
  <si>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</si>
  <si>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</si>
  <si>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</si>
  <si>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</si>
  <si>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</si>
  <si>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</si>
  <si>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</si>
  <si>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</si>
  <si>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</si>
  <si>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</si>
  <si>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</si>
  <si>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</si>
  <si>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</si>
  <si>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</si>
  <si>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</si>
  <si>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</si>
  <si>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</si>
  <si>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</si>
  <si>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</si>
  <si>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</si>
  <si>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</si>
  <si>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</si>
  <si>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</si>
  <si>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</si>
  <si>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</si>
  <si>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</si>
  <si>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</si>
  <si>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</si>
  <si>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</si>
  <si>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</si>
  <si>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</si>
  <si>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</si>
  <si>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</si>
  <si>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</si>
  <si>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</si>
  <si>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</si>
  <si>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</si>
  <si>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</si>
  <si>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</si>
  <si>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</si>
  <si>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</si>
  <si>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</si>
  <si>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</si>
  <si>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</si>
  <si>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</si>
  <si>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</si>
  <si>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</si>
  <si>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</si>
  <si>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</si>
  <si>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</si>
  <si>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</si>
  <si>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</si>
  <si>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</si>
  <si>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</si>
  <si>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</si>
  <si>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</si>
  <si>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</si>
  <si>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</si>
  <si>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</si>
  <si>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</si>
  <si>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</si>
  <si>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</si>
  <si>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</si>
  <si>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</si>
  <si>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</si>
  <si>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</si>
  <si>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</si>
  <si>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</si>
  <si>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</si>
  <si>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</si>
  <si>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</si>
  <si>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</si>
  <si>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</si>
  <si>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</si>
  <si>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</si>
  <si>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</si>
  <si>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</si>
  <si>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</si>
  <si>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</si>
  <si>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</si>
  <si>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</si>
  <si>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</si>
  <si>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</si>
  <si>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</si>
  <si>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</si>
  <si>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</si>
  <si>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</si>
  <si>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</si>
  <si>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</si>
  <si>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</si>
  <si>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</si>
  <si>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</si>
  <si>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</si>
  <si>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</si>
  <si>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</si>
  <si>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</si>
  <si>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</si>
  <si>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</si>
  <si>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</si>
  <si>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</si>
  <si>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</si>
  <si>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</si>
  <si>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</si>
  <si>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</si>
  <si>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</si>
  <si>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</si>
  <si>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</si>
  <si>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</si>
  <si>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</si>
  <si>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</si>
  <si>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</si>
  <si>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</si>
  <si>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</si>
  <si>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</si>
  <si>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</si>
  <si>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</si>
  <si>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</si>
  <si>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</si>
  <si>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</si>
  <si>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</si>
  <si>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</si>
  <si>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</si>
  <si>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</si>
  <si>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</si>
  <si>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</si>
  <si>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</si>
  <si>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</si>
  <si>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</si>
  <si>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</si>
  <si>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</si>
  <si>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</si>
  <si>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</si>
  <si>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</si>
  <si>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</si>
  <si>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</si>
  <si>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</si>
  <si>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</si>
  <si>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</si>
  <si>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</si>
  <si>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</si>
  <si>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</si>
  <si>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</si>
  <si>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</si>
  <si>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</si>
  <si>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</si>
  <si>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</si>
  <si>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</si>
  <si>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</si>
  <si>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</si>
  <si>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</si>
  <si>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</si>
  <si>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</si>
  <si>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</si>
  <si>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</si>
  <si>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</si>
  <si>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</si>
  <si>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</si>
  <si>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</si>
  <si>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</si>
  <si>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</si>
  <si>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</si>
  <si>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</si>
  <si>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</si>
  <si>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</si>
  <si>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</si>
  <si>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</si>
  <si>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</si>
  <si>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</si>
  <si>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</si>
  <si>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</si>
  <si>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</si>
  <si>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</si>
  <si>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</si>
  <si>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</si>
  <si>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</si>
  <si>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</si>
  <si>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</si>
  <si>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</si>
  <si>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</si>
  <si>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</si>
  <si>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</si>
  <si>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</si>
  <si>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</si>
  <si>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</si>
  <si>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</si>
  <si>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</si>
  <si>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</si>
  <si>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</si>
  <si>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</si>
  <si>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</si>
  <si>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</si>
  <si>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</si>
  <si>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</si>
  <si>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</si>
  <si>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</si>
  <si>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</si>
  <si>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</si>
  <si>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</si>
  <si>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</si>
  <si>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</si>
  <si>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</si>
  <si>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</si>
  <si>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</si>
  <si>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</si>
  <si>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</si>
  <si>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</si>
  <si>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</si>
  <si>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</si>
  <si>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</si>
  <si>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</si>
  <si>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</si>
  <si>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</si>
  <si>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</si>
  <si>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</si>
  <si>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</si>
  <si>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</si>
  <si>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</si>
  <si>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</si>
  <si>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</si>
  <si>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</si>
  <si>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</si>
  <si>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</si>
  <si>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</si>
  <si>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</si>
  <si>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</si>
  <si>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</si>
  <si>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</si>
  <si>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</si>
  <si>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</si>
  <si>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</si>
  <si>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</si>
  <si>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</si>
  <si>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</si>
  <si>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</si>
  <si>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</si>
  <si>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</si>
  <si>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</si>
  <si>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</si>
  <si>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</si>
  <si>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</si>
  <si>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</si>
  <si>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</si>
  <si>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</si>
  <si>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</si>
  <si>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</si>
  <si>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</si>
  <si>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</si>
  <si>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</si>
  <si>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</si>
  <si>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</si>
  <si>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</si>
  <si>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</si>
  <si>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</si>
  <si>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</si>
  <si>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</si>
  <si>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</si>
  <si>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</si>
  <si>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</si>
  <si>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</si>
  <si>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</si>
  <si>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</si>
  <si>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</si>
  <si>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</si>
  <si>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</si>
  <si>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</si>
  <si>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</si>
  <si>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</si>
  <si>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</si>
  <si>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</si>
  <si>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</si>
  <si>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</si>
  <si>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</si>
  <si>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</si>
  <si>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</si>
  <si>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</si>
  <si>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</si>
  <si>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</si>
  <si>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</si>
  <si>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</si>
  <si>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</si>
  <si>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</si>
  <si>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</si>
  <si>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</si>
  <si>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</si>
  <si>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</si>
  <si>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</si>
  <si>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</si>
  <si>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</si>
  <si>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</si>
  <si>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</si>
  <si>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</si>
  <si>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</si>
  <si>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</si>
  <si>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</si>
  <si>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</si>
  <si>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</si>
  <si>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</si>
  <si>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</si>
  <si>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</si>
  <si>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</si>
  <si>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</si>
  <si>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</si>
  <si>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</si>
  <si>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</si>
  <si>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</si>
  <si>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</si>
  <si>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</si>
  <si>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</si>
  <si>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</si>
  <si>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</si>
  <si>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</si>
  <si>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</si>
  <si>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</si>
  <si>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</si>
  <si>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</si>
  <si>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</si>
  <si>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</si>
  <si>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</si>
  <si>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</si>
  <si>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</si>
  <si>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</si>
  <si>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</si>
  <si>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</si>
  <si>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</si>
  <si>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</si>
  <si>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</si>
  <si>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</si>
  <si>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</si>
  <si>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</si>
  <si>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</si>
  <si>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</si>
  <si>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</si>
  <si>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</si>
  <si>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</si>
  <si>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</si>
  <si>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</si>
  <si>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</si>
  <si>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</si>
  <si>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</si>
  <si>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</si>
  <si>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</si>
  <si>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</si>
  <si>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</si>
  <si>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</si>
  <si>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</si>
  <si>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</si>
  <si>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</si>
  <si>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</si>
  <si>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</si>
  <si>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</si>
  <si>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</si>
  <si>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</si>
  <si>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</si>
  <si>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</si>
  <si>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</si>
  <si>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</si>
  <si>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</si>
  <si>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</si>
  <si>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</si>
  <si>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</si>
  <si>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</si>
  <si>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</si>
  <si>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</si>
  <si>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</si>
  <si>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</si>
  <si>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</si>
  <si>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</si>
  <si>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</si>
  <si>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</si>
  <si>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</si>
  <si>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</si>
  <si>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</si>
  <si>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</si>
  <si>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</si>
  <si>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</si>
  <si>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</si>
  <si>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</si>
  <si>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</si>
  <si>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</si>
  <si>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</si>
  <si>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</si>
  <si>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</si>
  <si>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</si>
  <si>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</si>
  <si>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</si>
  <si>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</si>
  <si>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</si>
  <si>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</si>
  <si>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</si>
  <si>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</si>
  <si>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</si>
  <si>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</si>
  <si>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</si>
  <si>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</si>
  <si>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</si>
  <si>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</si>
  <si>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</si>
  <si>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</si>
  <si>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</si>
  <si>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</si>
  <si>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</si>
  <si>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</si>
  <si>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</si>
  <si>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</si>
  <si>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</si>
  <si>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</si>
  <si>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</si>
  <si>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</si>
  <si>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</si>
  <si>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</si>
  <si>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</si>
  <si>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</si>
  <si>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</si>
  <si>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</si>
  <si>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</si>
  <si>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</si>
  <si>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</si>
  <si>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</si>
  <si>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</si>
  <si>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</si>
  <si>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</si>
  <si>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</si>
  <si>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</si>
  <si>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</si>
  <si>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</si>
  <si>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</si>
  <si>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</si>
  <si>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</si>
  <si>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</si>
  <si>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</si>
  <si>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</si>
  <si>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</si>
  <si>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</si>
  <si>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</si>
  <si>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</si>
  <si>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</si>
  <si>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</si>
  <si>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</si>
  <si>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</si>
  <si>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</si>
  <si>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</si>
  <si>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</si>
  <si>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</si>
  <si>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</si>
  <si>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</si>
  <si>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</si>
  <si>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</si>
  <si>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</si>
  <si>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</si>
  <si>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</si>
  <si>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</si>
  <si>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</si>
  <si>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</si>
  <si>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</si>
  <si>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</si>
  <si>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</si>
  <si>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</si>
  <si>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</si>
  <si>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</si>
  <si>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</si>
  <si>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</si>
  <si>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</si>
  <si>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</si>
  <si>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</si>
  <si>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</si>
  <si>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</si>
  <si>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</si>
  <si>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</si>
  <si>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</si>
  <si>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</si>
  <si>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</si>
  <si>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</si>
  <si>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</si>
  <si>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</si>
  <si>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</si>
  <si>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</si>
  <si>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</si>
  <si>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</si>
  <si>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</si>
  <si>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</si>
  <si>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</si>
  <si>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</si>
  <si>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</si>
  <si>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</si>
  <si>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</si>
  <si>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</si>
  <si>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</si>
  <si>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</si>
  <si>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</si>
  <si>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</si>
  <si>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</si>
  <si>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</si>
  <si>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</si>
  <si>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</si>
  <si>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</si>
  <si>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</si>
  <si>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</si>
  <si>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</si>
  <si>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</si>
  <si>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</si>
  <si>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</si>
  <si>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</si>
  <si>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</si>
  <si>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</si>
  <si>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</si>
  <si>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</si>
  <si>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</si>
  <si>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</si>
  <si>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</si>
  <si>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</si>
  <si>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</si>
  <si>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</si>
  <si>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</si>
  <si>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</si>
  <si>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</si>
  <si>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</si>
  <si>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</si>
  <si>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</si>
  <si>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</si>
  <si>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</si>
  <si>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</si>
  <si>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</si>
  <si>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</si>
  <si>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</si>
  <si>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</si>
  <si>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</si>
  <si>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</si>
  <si>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</si>
  <si>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</si>
  <si>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</si>
  <si>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</si>
  <si>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</si>
  <si>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</si>
  <si>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</si>
  <si>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</si>
  <si>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</si>
  <si>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</si>
  <si>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</si>
  <si>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</si>
  <si>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</si>
  <si>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</si>
  <si>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</si>
  <si>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</si>
  <si>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</si>
  <si>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</si>
  <si>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</si>
  <si>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</si>
  <si>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</si>
  <si>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</si>
  <si>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</si>
  <si>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</si>
  <si>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</si>
  <si>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</si>
  <si>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</si>
  <si>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</si>
  <si>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</si>
  <si>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</si>
  <si>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</si>
  <si>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</si>
  <si>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</si>
  <si>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</si>
  <si>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</si>
  <si>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</si>
  <si>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</si>
  <si>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</si>
  <si>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</si>
  <si>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</si>
  <si>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</si>
  <si>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</si>
  <si>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</si>
  <si>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</si>
  <si>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</si>
  <si>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</si>
  <si>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</si>
  <si>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</si>
  <si>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</si>
  <si>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</si>
  <si>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</si>
  <si>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</si>
  <si>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</si>
  <si>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</si>
  <si>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</si>
  <si>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</si>
  <si>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</si>
  <si>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</si>
  <si>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</si>
  <si>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</si>
  <si>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</si>
  <si>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</si>
  <si>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</si>
  <si>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</si>
  <si>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</si>
  <si>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</si>
  <si>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</si>
  <si>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</si>
  <si>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</si>
  <si>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</si>
  <si>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</si>
  <si>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</si>
  <si>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</si>
  <si>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</si>
  <si>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</si>
  <si>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</si>
  <si>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</si>
  <si>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</si>
  <si>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</si>
  <si>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</si>
  <si>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</si>
  <si>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</si>
  <si>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</si>
  <si>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</si>
  <si>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</si>
  <si>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</si>
  <si>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</si>
  <si>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</si>
  <si>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</si>
  <si>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</si>
  <si>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</si>
  <si>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</si>
  <si>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</si>
  <si>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</si>
  <si>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</si>
  <si>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</si>
  <si>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</si>
  <si>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</si>
  <si>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</si>
  <si>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</si>
  <si>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</si>
  <si>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</si>
  <si>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</si>
  <si>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</si>
  <si>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</si>
  <si>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</si>
  <si>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</si>
  <si>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</si>
  <si>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</si>
  <si>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</si>
  <si>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</si>
  <si>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</si>
  <si>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</si>
  <si>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</si>
  <si>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</si>
  <si>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</si>
  <si>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</si>
  <si>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</si>
  <si>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</si>
  <si>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</si>
  <si>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</si>
  <si>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</si>
  <si>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</si>
  <si>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</si>
  <si>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</si>
  <si>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</si>
  <si>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</si>
  <si>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</si>
  <si>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</si>
  <si>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</si>
  <si>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</si>
  <si>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</si>
  <si>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</si>
  <si>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</si>
  <si>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</si>
  <si>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</si>
  <si>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</si>
  <si>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</si>
  <si>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</si>
  <si>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</si>
  <si>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</si>
  <si>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</si>
  <si>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</si>
  <si>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</si>
  <si>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</si>
  <si>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</si>
  <si>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</si>
  <si>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</si>
  <si>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</si>
  <si>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</si>
  <si>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</si>
  <si>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</si>
  <si>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</si>
  <si>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</si>
  <si>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</si>
  <si>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</si>
  <si>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</si>
  <si>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</si>
  <si>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</si>
  <si>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</si>
  <si>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</si>
  <si>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</si>
  <si>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</si>
  <si>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</si>
  <si>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</si>
  <si>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</si>
  <si>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</si>
  <si>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</si>
  <si>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</si>
  <si>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</si>
  <si>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</si>
  <si>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</si>
  <si>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</si>
  <si>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</si>
  <si>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</si>
  <si>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</si>
  <si>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</si>
  <si>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</si>
  <si>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</si>
  <si>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</si>
  <si>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</si>
  <si>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</si>
  <si>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</si>
  <si>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</si>
  <si>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</si>
  <si>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</si>
  <si>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</si>
  <si>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</si>
  <si>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</si>
  <si>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</si>
  <si>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</si>
  <si>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</si>
  <si>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</si>
  <si>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</si>
  <si>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</si>
  <si>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</si>
  <si>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</si>
  <si>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</si>
  <si>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</si>
  <si>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</si>
  <si>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</si>
  <si>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</si>
  <si>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</si>
  <si>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</si>
  <si>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</si>
  <si>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</si>
  <si>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</si>
  <si>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</si>
  <si>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</si>
  <si>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</si>
  <si>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</si>
  <si>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</si>
  <si>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</si>
  <si>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</si>
  <si>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</si>
  <si>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</si>
  <si>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</si>
  <si>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</si>
  <si>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</si>
  <si>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</si>
  <si>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</si>
  <si>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</si>
  <si>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</si>
  <si>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</si>
  <si>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</si>
  <si>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</si>
  <si>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</si>
  <si>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</si>
  <si>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</si>
  <si>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</si>
  <si>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</si>
  <si>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</si>
  <si>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</si>
  <si>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</si>
  <si>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</si>
  <si>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</si>
  <si>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</si>
  <si>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</si>
  <si>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</si>
  <si>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</si>
  <si>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</si>
  <si>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</si>
  <si>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</si>
  <si>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</si>
  <si>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</si>
  <si>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</si>
  <si>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</si>
  <si>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</si>
  <si>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</si>
  <si>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</si>
  <si>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</si>
  <si>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</si>
  <si>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</si>
  <si>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</si>
  <si>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</si>
  <si>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</si>
  <si>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</si>
  <si>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</si>
  <si>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</si>
  <si>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</si>
  <si>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</si>
  <si>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</si>
  <si>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</si>
  <si>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</si>
  <si>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</si>
  <si>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</si>
  <si>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</si>
  <si>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</si>
  <si>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</si>
  <si>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</si>
  <si>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</si>
  <si>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</si>
  <si>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</si>
  <si>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</si>
  <si>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</si>
  <si>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</si>
  <si>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</si>
  <si>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</si>
  <si>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</si>
  <si>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</si>
  <si>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</si>
  <si>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</si>
  <si>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</si>
  <si>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</si>
  <si>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</si>
  <si>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</si>
  <si>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</si>
  <si>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</si>
  <si>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</si>
  <si>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</si>
  <si>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</si>
  <si>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</si>
  <si>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</si>
  <si>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</si>
  <si>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</si>
  <si>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</si>
  <si>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</si>
  <si>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</si>
  <si>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</si>
  <si>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</si>
  <si>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</si>
  <si>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</si>
  <si>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</si>
  <si>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</si>
  <si>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</si>
  <si>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</si>
  <si>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</si>
  <si>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</si>
  <si>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</si>
  <si>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</si>
  <si>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</si>
  <si>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</si>
  <si>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</si>
  <si>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</si>
  <si>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</si>
  <si>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</si>
  <si>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</si>
  <si>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</si>
  <si>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</si>
  <si>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</si>
  <si>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</si>
  <si>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</si>
  <si>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</si>
  <si>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</si>
  <si>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</si>
  <si>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</si>
  <si>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</si>
  <si>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</si>
  <si>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</si>
  <si>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</si>
  <si>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</si>
  <si>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</si>
  <si>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</si>
  <si>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</si>
  <si>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</si>
  <si>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</si>
  <si>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</si>
  <si>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</si>
  <si>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</si>
  <si>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</si>
  <si>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</si>
  <si>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</si>
  <si>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</si>
  <si>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</si>
  <si>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</si>
  <si>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</si>
  <si>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</si>
  <si>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</si>
  <si>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</si>
  <si>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</si>
  <si>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</si>
  <si>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</si>
  <si>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</si>
  <si>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</si>
  <si>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</si>
  <si>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</si>
  <si>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</si>
  <si>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</si>
  <si>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</si>
  <si>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</si>
  <si>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</si>
  <si>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</si>
  <si>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</si>
  <si>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</si>
  <si>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</si>
  <si>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</si>
  <si>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</si>
  <si>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</si>
  <si>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</si>
  <si>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</si>
  <si>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</si>
  <si>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</si>
  <si>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</si>
  <si>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</si>
  <si>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</si>
  <si>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</si>
  <si>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</si>
  <si>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</si>
  <si>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</si>
  <si>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</si>
  <si>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</si>
  <si>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</si>
  <si>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</si>
  <si>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</si>
  <si>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</si>
  <si>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</si>
  <si>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</si>
  <si>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</si>
  <si>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</si>
  <si>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</si>
  <si>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</si>
  <si>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</si>
  <si>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</si>
  <si>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</si>
  <si>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</si>
  <si>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</si>
  <si>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</si>
  <si>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</si>
  <si>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</si>
  <si>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</si>
  <si>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</si>
  <si>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</si>
  <si>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</si>
  <si>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</si>
  <si>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</si>
  <si>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</si>
  <si>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</si>
  <si>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</si>
  <si>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</si>
  <si>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</si>
  <si>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</si>
  <si>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</si>
  <si>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</si>
  <si>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</si>
  <si>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</si>
  <si>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</si>
  <si>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</si>
  <si>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</si>
  <si>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</si>
  <si>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</si>
  <si>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</si>
  <si>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</si>
  <si>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</si>
  <si>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</si>
  <si>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</si>
  <si>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</si>
  <si>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</si>
  <si>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</si>
  <si>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</si>
  <si>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</si>
  <si>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</si>
  <si>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</si>
  <si>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</si>
  <si>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</si>
  <si>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</si>
  <si>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</si>
  <si>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</si>
  <si>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</si>
  <si>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</si>
  <si>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</si>
  <si>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</si>
  <si>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</si>
  <si>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</si>
  <si>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</si>
  <si>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</si>
  <si>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</si>
  <si>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</si>
  <si>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</si>
  <si>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</si>
  <si>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</si>
  <si>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</si>
  <si>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</si>
  <si>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</si>
  <si>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</si>
  <si>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</si>
  <si>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</si>
  <si>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</si>
  <si>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</si>
  <si>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</si>
  <si>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</si>
  <si>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</si>
  <si>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</si>
  <si>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</si>
  <si>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</si>
  <si>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</si>
  <si>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</si>
  <si>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</si>
  <si>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</si>
  <si>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</si>
  <si>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</si>
  <si>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</si>
  <si>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</si>
  <si>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</si>
  <si>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</si>
  <si>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</si>
  <si>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</si>
  <si>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</si>
  <si>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</si>
  <si>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</si>
  <si>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</si>
  <si>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</si>
  <si>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</si>
  <si>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</si>
  <si>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</si>
  <si>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</si>
  <si>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</si>
  <si>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</si>
  <si>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</si>
  <si>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</si>
  <si>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</si>
  <si>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</si>
  <si>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</si>
  <si>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</si>
  <si>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</si>
  <si>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</si>
  <si>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</si>
  <si>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</si>
  <si>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</si>
  <si>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</si>
  <si>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</si>
  <si>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</si>
  <si>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</si>
  <si>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</si>
  <si>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</si>
  <si>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</si>
  <si>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</si>
  <si>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</si>
  <si>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</si>
  <si>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</si>
  <si>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</si>
  <si>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</si>
  <si>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</si>
  <si>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</si>
  <si>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</si>
  <si>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</si>
  <si>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</si>
  <si>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</si>
  <si>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</si>
  <si>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</si>
  <si>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</si>
  <si>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</si>
  <si>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</si>
  <si>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</si>
  <si>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</si>
  <si>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</si>
  <si>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</si>
  <si>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</si>
  <si>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</si>
  <si>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</si>
  <si>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</si>
  <si>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</si>
  <si>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</si>
  <si>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</si>
  <si>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</si>
  <si>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</si>
  <si>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</si>
  <si>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</si>
  <si>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</si>
  <si>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</si>
  <si>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</si>
  <si>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</si>
  <si>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</si>
  <si>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</si>
  <si>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</si>
  <si>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</si>
  <si>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</si>
  <si>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</si>
  <si>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</si>
  <si>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</si>
  <si>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</si>
  <si>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</si>
  <si>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</si>
  <si>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</si>
  <si>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</si>
  <si>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</si>
  <si>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</si>
  <si>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</si>
  <si>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</si>
  <si>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</si>
  <si>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</si>
  <si>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</si>
  <si>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</si>
  <si>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</si>
  <si>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</si>
  <si>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</si>
  <si>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</si>
  <si>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</si>
  <si>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</si>
  <si>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</si>
  <si>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</si>
  <si>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</si>
  <si>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</si>
  <si>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</si>
  <si>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</si>
  <si>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</si>
  <si>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</si>
  <si>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</si>
  <si>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</si>
  <si>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</si>
  <si>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</si>
  <si>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</si>
  <si>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</si>
  <si>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</si>
  <si>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</si>
  <si>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</si>
  <si>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</si>
  <si>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</si>
  <si>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</si>
  <si>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</si>
  <si>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</si>
  <si>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</si>
  <si>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</si>
  <si>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</si>
  <si>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</si>
  <si>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</si>
  <si>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</si>
  <si>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</si>
  <si>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</si>
  <si>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</si>
  <si>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</si>
  <si>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</si>
  <si>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</si>
  <si>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</si>
  <si>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</si>
  <si>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</si>
  <si>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</si>
  <si>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</si>
  <si>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</si>
  <si>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</si>
  <si>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</si>
  <si>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</si>
  <si>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</si>
  <si>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</si>
  <si>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</si>
  <si>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</si>
  <si>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</si>
  <si>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</si>
  <si>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</si>
  <si>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</si>
  <si>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</si>
  <si>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</si>
  <si>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</si>
  <si>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</si>
  <si>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</si>
  <si>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</si>
  <si>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</si>
  <si>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</si>
  <si>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</si>
  <si>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</si>
  <si>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</si>
  <si>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</si>
  <si>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</si>
  <si>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</si>
  <si>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</si>
  <si>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</si>
  <si>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</si>
  <si>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</si>
  <si>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</si>
  <si>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</si>
  <si>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</si>
  <si>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</si>
  <si>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</si>
  <si>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</si>
  <si>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</si>
  <si>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</si>
  <si>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</si>
  <si>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</si>
  <si>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</si>
  <si>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</si>
  <si>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</si>
  <si>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</si>
  <si>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</si>
  <si>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</si>
  <si>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</si>
  <si>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</si>
  <si>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</si>
  <si>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</si>
  <si>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</si>
  <si>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</si>
  <si>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</si>
  <si>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</si>
  <si>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</si>
  <si>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</si>
  <si>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</si>
  <si>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</si>
  <si>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</si>
  <si>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</si>
  <si>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</si>
  <si>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</si>
  <si>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</si>
  <si>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</si>
  <si>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</si>
  <si>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</si>
  <si>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</si>
  <si>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</si>
  <si>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</si>
  <si>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</si>
  <si>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</si>
  <si>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</si>
  <si>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</si>
  <si>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</si>
  <si>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</si>
  <si>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</si>
  <si>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</si>
  <si>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</si>
  <si>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</si>
  <si>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</si>
  <si>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</si>
  <si>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</si>
  <si>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</si>
  <si>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</si>
  <si>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</si>
  <si>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</si>
  <si>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</si>
  <si>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</si>
  <si>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</si>
  <si>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</si>
  <si>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</si>
  <si>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</si>
  <si>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</si>
  <si>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</si>
  <si>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</si>
  <si>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</si>
  <si>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</si>
  <si>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</si>
  <si>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</si>
  <si>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</si>
  <si>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</si>
  <si>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</si>
  <si>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</si>
  <si>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</si>
  <si>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</si>
  <si>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</si>
  <si>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</si>
  <si>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</si>
  <si>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</si>
  <si>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</si>
  <si>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</si>
  <si>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</si>
  <si>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</si>
  <si>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</si>
  <si>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</si>
  <si>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</si>
  <si>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</si>
  <si>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</si>
  <si>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</si>
  <si>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</si>
  <si>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</si>
  <si>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</si>
  <si>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</si>
  <si>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</si>
  <si>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</si>
  <si>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</si>
  <si>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</si>
  <si>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</si>
  <si>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</si>
  <si>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</si>
  <si>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</si>
  <si>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</si>
  <si>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</si>
  <si>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</si>
  <si>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</si>
  <si>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</si>
  <si>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</si>
  <si>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</si>
  <si>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</si>
  <si>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</si>
  <si>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</si>
  <si>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</si>
  <si>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</si>
  <si>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</si>
  <si>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</si>
  <si>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</si>
  <si>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</si>
  <si>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</si>
  <si>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</si>
  <si>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</si>
  <si>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</si>
  <si>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</si>
  <si>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</si>
  <si>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</si>
  <si>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</si>
  <si>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</si>
  <si>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</si>
  <si>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</si>
  <si>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</si>
  <si>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</si>
  <si>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</si>
  <si>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</si>
  <si>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</si>
  <si>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</si>
  <si>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</si>
  <si>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</si>
  <si>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</si>
  <si>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</si>
  <si>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</si>
  <si>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</si>
  <si>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</si>
  <si>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</si>
  <si>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</si>
  <si>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</si>
  <si>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</si>
  <si>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</si>
  <si>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</si>
  <si>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</si>
  <si>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</si>
  <si>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</si>
  <si>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</si>
  <si>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</si>
  <si>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</si>
  <si>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</si>
  <si>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</si>
  <si>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</si>
  <si>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</si>
  <si>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</si>
  <si>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</si>
  <si>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</si>
  <si>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</si>
  <si>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</si>
  <si>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</si>
  <si>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</si>
  <si>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</si>
  <si>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</si>
  <si>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</si>
  <si>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</si>
  <si>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</si>
  <si>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</si>
  <si>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</si>
  <si>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</si>
  <si>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</si>
  <si>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</si>
  <si>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</si>
  <si>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</si>
  <si>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</si>
  <si>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</si>
  <si>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</si>
  <si>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</si>
  <si>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</si>
  <si>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</si>
  <si>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</si>
  <si>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</si>
  <si>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</si>
  <si>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</si>
  <si>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</si>
  <si>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</si>
  <si>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</si>
  <si>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</si>
  <si>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</si>
  <si>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</si>
  <si>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</si>
  <si>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</si>
  <si>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</si>
  <si>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</si>
  <si>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</si>
  <si>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</si>
  <si>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</si>
  <si>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</si>
  <si>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</si>
  <si>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</si>
  <si>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</si>
  <si>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</si>
  <si>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</si>
  <si>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</si>
  <si>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</si>
  <si>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</si>
  <si>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</si>
  <si>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</si>
  <si>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</si>
  <si>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</si>
  <si>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</si>
  <si>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</si>
  <si>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</si>
  <si>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</si>
  <si>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</si>
  <si>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</si>
  <si>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</si>
  <si>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</si>
  <si>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</si>
  <si>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</si>
  <si>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</si>
  <si>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</si>
  <si>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</si>
  <si>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</si>
  <si>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</si>
  <si>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</si>
  <si>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</si>
  <si>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</si>
  <si>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</si>
  <si>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</si>
  <si>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</si>
  <si>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</si>
  <si>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</si>
  <si>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</si>
  <si>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</si>
  <si>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</si>
  <si>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</si>
  <si>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</si>
  <si>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</si>
  <si>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</si>
  <si>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</si>
  <si>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</si>
  <si>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</si>
  <si>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</si>
  <si>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</si>
  <si>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</si>
  <si>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</si>
  <si>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</si>
  <si>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</si>
  <si>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</si>
  <si>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</si>
  <si>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</si>
  <si>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</si>
  <si>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</si>
  <si>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</si>
  <si>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</si>
  <si>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</si>
  <si>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</si>
  <si>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</si>
  <si>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</si>
  <si>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</si>
  <si>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</si>
  <si>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</si>
  <si>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</si>
  <si>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</si>
  <si>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</si>
  <si>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</si>
  <si>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</si>
  <si>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</si>
  <si>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</si>
  <si>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</si>
  <si>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</si>
  <si>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</si>
  <si>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</si>
  <si>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</si>
  <si>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</si>
  <si>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</si>
  <si>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</si>
  <si>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</si>
  <si>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</si>
  <si>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</si>
  <si>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</si>
  <si>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</si>
  <si>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</si>
  <si>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</si>
  <si>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</si>
  <si>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</si>
  <si>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</si>
  <si>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</si>
  <si>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</si>
  <si>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</si>
  <si>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</si>
  <si>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</si>
  <si>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</si>
  <si>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</si>
  <si>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</si>
  <si>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</si>
  <si>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</si>
  <si>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</si>
  <si>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</si>
  <si>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</si>
  <si>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</si>
  <si>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</si>
  <si>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</si>
  <si>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</si>
  <si>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</si>
  <si>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</si>
  <si>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</si>
  <si>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</si>
  <si>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</si>
  <si>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</si>
  <si>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</si>
  <si>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</si>
  <si>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</si>
  <si>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</si>
  <si>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</si>
  <si>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</si>
  <si>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</si>
  <si>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</si>
  <si>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</si>
  <si>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</si>
  <si>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</si>
  <si>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</si>
  <si>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</si>
  <si>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</si>
  <si>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</si>
  <si>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</si>
  <si>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</si>
  <si>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</si>
  <si>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</si>
  <si>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</si>
  <si>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</si>
  <si>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</si>
  <si>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</si>
  <si>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</si>
  <si>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</si>
  <si>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</si>
  <si>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</si>
  <si>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</si>
  <si>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</si>
  <si>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</si>
  <si>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</si>
  <si>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</si>
  <si>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</si>
  <si>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</si>
  <si>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</si>
  <si>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</si>
  <si>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</si>
  <si>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</si>
  <si>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</si>
  <si>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</si>
  <si>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</si>
  <si>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</si>
  <si>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</si>
  <si>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</si>
  <si>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</si>
  <si>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</si>
  <si>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</si>
  <si>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</si>
  <si>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</si>
  <si>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</si>
  <si>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</si>
  <si>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</si>
  <si>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</si>
  <si>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</si>
  <si>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</si>
  <si>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</si>
  <si>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</si>
  <si>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</si>
  <si>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</si>
  <si>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</si>
  <si>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</si>
  <si>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</si>
  <si>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</si>
  <si>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</si>
  <si>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</si>
  <si>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</si>
  <si>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</si>
  <si>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</si>
  <si>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</si>
  <si>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</si>
  <si>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</si>
  <si>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</si>
  <si>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</si>
  <si>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</si>
  <si>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</si>
  <si>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</si>
  <si>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</si>
  <si>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</si>
  <si>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</si>
  <si>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</si>
  <si>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</si>
  <si>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</si>
  <si>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</si>
  <si>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</si>
  <si>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</si>
  <si>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</si>
  <si>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</si>
  <si>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</si>
  <si>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</si>
  <si>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</si>
  <si>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</si>
  <si>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</si>
  <si>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</si>
  <si>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</si>
  <si>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</si>
  <si>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</si>
  <si>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</si>
  <si>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</si>
  <si>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</si>
  <si>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</si>
  <si>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</si>
  <si>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</si>
  <si>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</si>
  <si>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</si>
  <si>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</si>
  <si>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</si>
  <si>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</si>
  <si>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</si>
  <si>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</si>
  <si>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</si>
  <si>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</si>
  <si>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</si>
  <si>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</si>
  <si>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</si>
  <si>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</si>
  <si>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</si>
  <si>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</si>
  <si>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</si>
  <si>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</si>
  <si>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</si>
  <si>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</si>
  <si>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</si>
  <si>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</si>
  <si>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</si>
  <si>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</si>
  <si>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</si>
  <si>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</si>
  <si>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</si>
  <si>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</si>
  <si>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</si>
  <si>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</si>
  <si>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</si>
  <si>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</si>
  <si>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</si>
  <si>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</si>
  <si>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</si>
  <si>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</si>
  <si>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</si>
  <si>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</si>
  <si>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</si>
  <si>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</si>
  <si>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</si>
  <si>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</si>
  <si>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</si>
  <si>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</si>
  <si>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</si>
  <si>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</si>
  <si>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</si>
  <si>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</si>
  <si>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</si>
  <si>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</si>
  <si>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</si>
  <si>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</si>
  <si>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</si>
  <si>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</si>
  <si>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</si>
  <si>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</si>
  <si>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</si>
  <si>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</si>
  <si>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</si>
  <si>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</si>
  <si>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</si>
  <si>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</si>
  <si>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</si>
  <si>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</si>
  <si>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</si>
  <si>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</si>
  <si>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</si>
  <si>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</si>
  <si>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</si>
  <si>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</si>
  <si>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</si>
  <si>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</si>
  <si>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</si>
  <si>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</si>
  <si>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</si>
  <si>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</si>
  <si>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</si>
  <si>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</si>
  <si>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</si>
  <si>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</si>
  <si>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</si>
  <si>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</si>
  <si>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</si>
  <si>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</si>
  <si>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</si>
  <si>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</si>
  <si>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</si>
  <si>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</si>
  <si>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</si>
  <si>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</si>
  <si>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</si>
  <si>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</si>
  <si>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</si>
  <si>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</si>
  <si>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</si>
  <si>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</si>
  <si>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</si>
  <si>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</si>
  <si>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</si>
  <si>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</si>
  <si>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</si>
  <si>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</si>
  <si>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</si>
  <si>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</si>
  <si>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</si>
  <si>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</si>
  <si>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</si>
  <si>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</si>
  <si>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</si>
  <si>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</si>
  <si>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</si>
  <si>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</si>
  <si>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</si>
  <si>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</si>
  <si>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</si>
  <si>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</si>
  <si>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</si>
  <si>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</si>
  <si>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</si>
  <si>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</si>
  <si>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</si>
  <si>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</si>
  <si>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</si>
  <si>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</si>
  <si>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</si>
  <si>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</si>
  <si>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</si>
  <si>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</si>
  <si>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</si>
  <si>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</si>
  <si>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</si>
  <si>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</si>
  <si>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</si>
  <si>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</si>
  <si>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</si>
  <si>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</si>
  <si>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</si>
  <si>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</si>
  <si>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</si>
  <si>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</si>
  <si>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</si>
  <si>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</si>
  <si>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</si>
  <si>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</si>
  <si>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</si>
  <si>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</si>
  <si>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</si>
  <si>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</si>
  <si>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</si>
  <si>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</si>
  <si>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</si>
  <si>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</si>
  <si>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</si>
  <si>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</si>
  <si>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</si>
  <si>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</si>
  <si>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</si>
  <si>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</si>
  <si>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</si>
  <si>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</si>
  <si>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</si>
  <si>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</si>
  <si>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</si>
  <si>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</si>
  <si>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</si>
  <si>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</si>
  <si>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</si>
  <si>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</si>
  <si>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</si>
  <si>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</si>
  <si>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</si>
  <si>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</si>
  <si>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</si>
  <si>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</si>
  <si>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</si>
  <si>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</si>
  <si>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</si>
  <si>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</si>
  <si>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</si>
  <si>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</si>
  <si>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</si>
  <si>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</si>
  <si>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</si>
  <si>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</si>
  <si>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</si>
  <si>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</si>
  <si>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</si>
  <si>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</si>
  <si>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</si>
  <si>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</si>
  <si>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</si>
  <si>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</si>
  <si>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</si>
  <si>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</si>
  <si>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</si>
  <si>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</si>
  <si>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</si>
  <si>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</si>
  <si>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</si>
  <si>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</si>
  <si>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</si>
  <si>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</si>
  <si>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</si>
  <si>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</si>
  <si>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</si>
  <si>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</si>
  <si>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</si>
  <si>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</si>
  <si>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</si>
  <si>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</si>
  <si>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</si>
  <si>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</si>
  <si>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</si>
  <si>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</si>
  <si>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</si>
  <si>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</si>
  <si>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</si>
  <si>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</si>
  <si>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</si>
  <si>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</si>
  <si>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</si>
  <si>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</si>
  <si>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</si>
  <si>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</si>
  <si>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</si>
  <si>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</si>
  <si>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</si>
  <si>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</si>
  <si>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</si>
  <si>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</si>
  <si>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</si>
  <si>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</si>
  <si>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</si>
  <si>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</si>
  <si>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</si>
  <si>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</si>
  <si>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</si>
  <si>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</si>
  <si>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</si>
  <si>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</si>
  <si>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</si>
  <si>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</si>
  <si>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</si>
  <si>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</si>
  <si>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</si>
  <si>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</si>
  <si>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</si>
  <si>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</si>
  <si>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</si>
  <si>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</si>
  <si>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</si>
  <si>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</si>
  <si>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</si>
  <si>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</si>
  <si>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</si>
  <si>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</si>
  <si>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</si>
  <si>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</si>
  <si>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</si>
  <si>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</si>
  <si>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</si>
  <si>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</si>
  <si>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</si>
  <si>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</si>
  <si>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</si>
  <si>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</si>
  <si>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</si>
  <si>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</si>
  <si>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</si>
  <si>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</si>
  <si>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</si>
  <si>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</si>
  <si>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</si>
  <si>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</si>
  <si>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</si>
  <si>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</si>
  <si>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</si>
  <si>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</si>
  <si>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</si>
  <si>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</si>
  <si>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</si>
  <si>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</si>
  <si>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</si>
  <si>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</si>
  <si>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</si>
  <si>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</si>
  <si>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</si>
  <si>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</si>
  <si>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</si>
  <si>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</si>
  <si>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</si>
  <si>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</si>
  <si>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</si>
  <si>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</si>
  <si>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</si>
  <si>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</si>
  <si>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</si>
  <si>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</si>
  <si>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</si>
  <si>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</si>
  <si>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</si>
  <si>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</si>
  <si>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</si>
  <si>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</si>
  <si>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</si>
  <si>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</si>
  <si>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</si>
  <si>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</si>
  <si>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</si>
  <si>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</si>
  <si>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</si>
  <si>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</si>
  <si>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</si>
  <si>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</si>
  <si>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</si>
  <si>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</si>
  <si>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</si>
  <si>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</si>
  <si>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</si>
  <si>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</si>
  <si>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</si>
  <si>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</si>
  <si>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</si>
  <si>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</si>
  <si>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</si>
  <si>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</si>
  <si>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</si>
  <si>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</si>
  <si>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</si>
  <si>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</si>
  <si>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</si>
  <si>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</si>
  <si>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</si>
  <si>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</si>
  <si>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</si>
  <si>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</si>
  <si>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</si>
  <si>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</si>
  <si>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</si>
  <si>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</si>
  <si>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</si>
  <si>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</si>
  <si>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</si>
  <si>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</si>
  <si>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</si>
  <si>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</si>
  <si>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</si>
  <si>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</si>
  <si>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</si>
  <si>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</si>
  <si>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</si>
  <si>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</si>
  <si>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</si>
  <si>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</si>
  <si>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</si>
  <si>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</si>
  <si>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</si>
  <si>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</si>
  <si>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</si>
  <si>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</si>
  <si>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</si>
  <si>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</si>
  <si>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</si>
  <si>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</si>
  <si>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</si>
  <si>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</si>
  <si>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</si>
  <si>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</si>
  <si>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</si>
  <si>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</si>
  <si>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</si>
  <si>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</si>
  <si>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</si>
  <si>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</si>
  <si>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</si>
  <si>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</si>
  <si>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</si>
  <si>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</si>
  <si>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</si>
  <si>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</si>
  <si>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</si>
  <si>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</si>
  <si>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</si>
  <si>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</si>
  <si>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</si>
  <si>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</si>
  <si>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</si>
  <si>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</si>
  <si>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</si>
  <si>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</si>
  <si>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</si>
  <si>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</si>
  <si>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</si>
  <si>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</si>
  <si>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</si>
  <si>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</si>
  <si>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</si>
  <si>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</si>
  <si>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</si>
  <si>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</si>
  <si>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</si>
  <si>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</si>
  <si>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</si>
  <si>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</si>
  <si>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</si>
  <si>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</si>
  <si>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</si>
  <si>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</si>
  <si>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</si>
  <si>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</si>
  <si>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</si>
  <si>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</si>
  <si>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</si>
  <si>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</si>
  <si>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</si>
  <si>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</si>
  <si>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</si>
  <si>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</si>
  <si>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</si>
  <si>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</si>
  <si>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</si>
  <si>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</si>
  <si>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</si>
  <si>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</si>
  <si>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</si>
  <si>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</si>
  <si>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</si>
  <si>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</si>
  <si>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</si>
  <si>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</si>
  <si>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</si>
  <si>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</si>
  <si>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</si>
  <si>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</si>
  <si>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</si>
  <si>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</si>
  <si>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</si>
  <si>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</si>
  <si>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</si>
  <si>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</si>
  <si>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</si>
  <si>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</si>
  <si>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</si>
  <si>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</si>
  <si>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</si>
  <si>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</si>
  <si>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</si>
  <si>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</si>
  <si>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</si>
  <si>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</si>
  <si>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</si>
  <si>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</si>
  <si>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</si>
  <si>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</si>
  <si>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</si>
  <si>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</si>
  <si>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</si>
  <si>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</si>
  <si>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</si>
  <si>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</si>
  <si>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</si>
  <si>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</si>
  <si>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</si>
  <si>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</si>
  <si>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</si>
  <si>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</si>
  <si>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</si>
  <si>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</si>
  <si>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</si>
  <si>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</si>
  <si>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</si>
  <si>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</si>
  <si>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</si>
  <si>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</si>
  <si>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</si>
  <si>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</si>
  <si>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</si>
  <si>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</si>
  <si>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</si>
  <si>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</si>
  <si>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</si>
  <si>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</si>
  <si>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</si>
  <si>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</si>
  <si>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</si>
  <si>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</si>
  <si>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</si>
  <si>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</si>
  <si>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</si>
  <si>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</si>
  <si>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</si>
  <si>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</si>
  <si>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</si>
  <si>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</si>
  <si>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</si>
  <si>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</si>
  <si>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</si>
  <si>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</si>
  <si>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</si>
  <si>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</si>
  <si>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</si>
  <si>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</si>
  <si>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</si>
  <si>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</si>
  <si>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</si>
  <si>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</si>
  <si>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</si>
  <si>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</si>
  <si>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</si>
  <si>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</si>
  <si>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</si>
  <si>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</si>
  <si>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</si>
  <si>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</si>
  <si>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</si>
  <si>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</si>
  <si>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</si>
  <si>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</si>
  <si>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</si>
  <si>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</si>
  <si>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</si>
  <si>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</si>
  <si>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</si>
  <si>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</si>
  <si>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</si>
  <si>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</si>
  <si>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</si>
  <si>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</si>
  <si>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</si>
  <si>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</si>
  <si>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</si>
  <si>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</si>
  <si>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</si>
  <si>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</si>
  <si>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</si>
  <si>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</si>
  <si>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</si>
  <si>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</si>
  <si>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</si>
  <si>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</si>
  <si>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</si>
  <si>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</si>
  <si>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</si>
  <si>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</si>
  <si>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</si>
  <si>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</si>
  <si>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</si>
  <si>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</si>
  <si>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</si>
  <si>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</si>
  <si>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</si>
  <si>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</si>
  <si>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</si>
  <si>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</si>
  <si>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</si>
  <si>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</si>
  <si>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</si>
  <si>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</si>
  <si>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</si>
  <si>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</si>
  <si>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</si>
  <si>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</si>
  <si>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</si>
  <si>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</si>
  <si>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</si>
  <si>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</si>
  <si>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</si>
  <si>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</si>
  <si>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</si>
  <si>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</si>
  <si>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</si>
  <si>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</si>
  <si>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</si>
  <si>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</si>
  <si>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</si>
  <si>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</si>
  <si>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</si>
  <si>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</si>
  <si>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</si>
  <si>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</si>
  <si>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</si>
  <si>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</si>
  <si>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</si>
  <si>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</si>
  <si>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</si>
  <si>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</si>
  <si>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</si>
  <si>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</si>
  <si>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</si>
  <si>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</si>
  <si>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</si>
  <si>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</si>
  <si>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</si>
  <si>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</si>
  <si>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</si>
  <si>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</si>
  <si>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</si>
  <si>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</si>
  <si>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</si>
  <si>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</si>
  <si>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</si>
  <si>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</si>
  <si>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</si>
  <si>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</si>
  <si>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</si>
  <si>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</si>
  <si>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</si>
  <si>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</si>
  <si>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</si>
  <si>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</si>
  <si>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</si>
  <si>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</si>
  <si>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</si>
  <si>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</si>
  <si>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</si>
  <si>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</si>
  <si>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</si>
  <si>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</si>
  <si>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</si>
  <si>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</si>
  <si>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</si>
  <si>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</si>
  <si>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</si>
  <si>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</si>
  <si>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</si>
  <si>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</si>
  <si>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</si>
  <si>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</si>
  <si>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</si>
  <si>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</si>
  <si>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</si>
  <si>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</si>
  <si>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</si>
  <si>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</si>
  <si>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</si>
  <si>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</si>
  <si>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</si>
  <si>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</si>
  <si>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</si>
  <si>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</si>
  <si>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</si>
  <si>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</si>
  <si>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</si>
  <si>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</si>
  <si>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</si>
  <si>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</si>
  <si>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</si>
  <si>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</si>
  <si>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</si>
  <si>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</si>
  <si>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</si>
  <si>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</si>
  <si>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</si>
  <si>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</si>
  <si>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</si>
  <si>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</si>
  <si>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</si>
  <si>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</si>
  <si>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</si>
  <si>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</si>
  <si>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</si>
  <si>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</si>
  <si>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</si>
  <si>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</si>
  <si>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</si>
  <si>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</si>
  <si>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</si>
  <si>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</si>
  <si>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</si>
  <si>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</si>
  <si>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</si>
  <si>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</si>
  <si>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</si>
  <si>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</si>
  <si>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</si>
  <si>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</si>
  <si>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</si>
  <si>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</si>
  <si>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</si>
  <si>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</si>
  <si>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</si>
  <si>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</si>
  <si>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</si>
  <si>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</si>
  <si>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</si>
  <si>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</si>
  <si>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</si>
  <si>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</si>
  <si>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</si>
  <si>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</si>
  <si>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</si>
  <si>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</si>
  <si>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</si>
  <si>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</si>
  <si>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</si>
  <si>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</si>
  <si>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</si>
  <si>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</si>
  <si>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</si>
  <si>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</si>
  <si>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</si>
  <si>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</si>
  <si>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</si>
  <si>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</si>
  <si>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</si>
  <si>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</si>
  <si>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</si>
  <si>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</si>
  <si>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</si>
  <si>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</si>
  <si>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</si>
  <si>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</si>
  <si>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</si>
  <si>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</si>
  <si>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</si>
  <si>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</si>
  <si>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</si>
  <si>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</si>
  <si>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</si>
  <si>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</si>
  <si>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</si>
  <si>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</si>
  <si>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</si>
  <si>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</si>
  <si>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</si>
  <si>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</si>
  <si>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</si>
  <si>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</si>
  <si>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</si>
  <si>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</si>
  <si>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</si>
  <si>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</si>
  <si>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</si>
  <si>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</si>
  <si>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</si>
  <si>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</si>
  <si>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</si>
  <si>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</si>
  <si>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</si>
  <si>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</si>
  <si>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</si>
  <si>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</si>
  <si>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</si>
  <si>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</si>
  <si>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</si>
  <si>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</si>
  <si>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</si>
  <si>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</si>
  <si>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</si>
  <si>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</si>
  <si>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</si>
  <si>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</si>
  <si>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</si>
  <si>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</si>
  <si>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</si>
  <si>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</si>
  <si>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</si>
  <si>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</si>
  <si>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</si>
  <si>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</si>
  <si>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</si>
  <si>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</si>
  <si>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</si>
  <si>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</si>
  <si>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</si>
  <si>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</si>
  <si>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</si>
  <si>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</si>
  <si>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</si>
  <si>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</si>
  <si>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</si>
  <si>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</si>
  <si>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</si>
  <si>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</si>
  <si>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</si>
  <si>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</si>
  <si>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</si>
  <si>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</si>
  <si>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</si>
  <si>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</si>
  <si>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</si>
  <si>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</si>
  <si>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</si>
  <si>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</si>
  <si>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</si>
  <si>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</si>
  <si>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</si>
  <si>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</si>
  <si>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</si>
  <si>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</si>
  <si>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</si>
  <si>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</si>
  <si>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</si>
  <si>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</si>
  <si>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</si>
  <si>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</si>
  <si>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</si>
  <si>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</si>
  <si>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</si>
  <si>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</si>
  <si>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</si>
  <si>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</si>
  <si>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</si>
  <si>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</si>
  <si>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</si>
  <si>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</si>
  <si>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</si>
  <si>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</si>
  <si>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</si>
  <si>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</si>
  <si>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</si>
  <si>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</si>
  <si>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</si>
  <si>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</si>
  <si>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</si>
  <si>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</si>
  <si>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</si>
  <si>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</si>
  <si>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</si>
  <si>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</si>
  <si>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</si>
  <si>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</si>
  <si>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</si>
  <si>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</si>
  <si>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</si>
  <si>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</si>
  <si>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</si>
  <si>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</si>
  <si>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</si>
  <si>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</si>
  <si>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</si>
  <si>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</si>
  <si>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</si>
  <si>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</si>
  <si>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</si>
  <si>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</si>
  <si>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</si>
  <si>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</si>
  <si>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</si>
  <si>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</si>
  <si>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</si>
  <si>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</si>
  <si>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</si>
  <si>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</si>
  <si>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</si>
  <si>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</si>
  <si>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</si>
  <si>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</si>
  <si>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</si>
  <si>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</si>
  <si>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</si>
  <si>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</si>
  <si>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</si>
  <si>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</si>
  <si>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</si>
  <si>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</si>
  <si>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</si>
  <si>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</si>
  <si>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</si>
  <si>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</si>
  <si>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</si>
  <si>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</si>
  <si>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</si>
  <si>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</si>
  <si>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</si>
  <si>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</si>
  <si>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</si>
  <si>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</si>
  <si>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</si>
  <si>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</si>
  <si>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</si>
  <si>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</si>
  <si>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</si>
  <si>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</si>
  <si>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</si>
  <si>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</si>
  <si>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</si>
  <si>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</si>
  <si>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</si>
  <si>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</si>
  <si>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</si>
  <si>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</si>
  <si>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</si>
  <si>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</si>
  <si>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</si>
  <si>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</si>
  <si>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</si>
  <si>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</si>
  <si>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</si>
  <si>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</si>
  <si>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</si>
  <si>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</si>
  <si>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</si>
  <si>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</si>
  <si>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</si>
  <si>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</si>
  <si>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</si>
  <si>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</si>
  <si>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</si>
  <si>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</si>
  <si>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</si>
  <si>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</si>
  <si>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</si>
  <si>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</si>
  <si>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</si>
  <si>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</si>
  <si>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</si>
  <si>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</si>
  <si>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</si>
  <si>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</si>
  <si>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</si>
  <si>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</si>
  <si>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</si>
  <si>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</si>
  <si>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</si>
  <si>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</si>
  <si>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</si>
  <si>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</si>
  <si>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</si>
  <si>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</si>
  <si>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</si>
  <si>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</si>
  <si>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</si>
  <si>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</si>
  <si>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</si>
  <si>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</si>
  <si>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</si>
  <si>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</si>
  <si>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</si>
  <si>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</si>
  <si>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</si>
  <si>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</si>
  <si>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</si>
  <si>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</si>
  <si>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</si>
  <si>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</si>
  <si>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</si>
  <si>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</si>
  <si>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</si>
  <si>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</si>
  <si>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</si>
  <si>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</si>
  <si>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</si>
  <si>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</si>
  <si>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</si>
  <si>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</si>
  <si>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</si>
  <si>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</si>
  <si>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</si>
  <si>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</si>
  <si>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</si>
  <si>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</si>
  <si>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</si>
  <si>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</si>
  <si>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</si>
  <si>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</si>
  <si>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</si>
  <si>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</si>
  <si>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</si>
  <si>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</si>
  <si>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</si>
  <si>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</si>
  <si>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</si>
  <si>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</si>
  <si>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</si>
  <si>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</si>
  <si>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</si>
  <si>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</si>
  <si>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</si>
  <si>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</si>
  <si>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</si>
  <si>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</si>
  <si>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</si>
  <si>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</si>
  <si>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</si>
  <si>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</si>
  <si>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</si>
  <si>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</si>
  <si>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</si>
  <si>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</si>
  <si>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</si>
  <si>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</si>
  <si>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</si>
  <si>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</si>
  <si>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</si>
  <si>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</si>
  <si>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</si>
  <si>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</si>
  <si>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</si>
  <si>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</si>
  <si>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</si>
  <si>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</si>
  <si>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</si>
  <si>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</si>
  <si>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</si>
  <si>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</si>
  <si>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</si>
  <si>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</si>
  <si>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</si>
  <si>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</si>
  <si>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</si>
  <si>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</si>
  <si>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</si>
  <si>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</si>
  <si>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</si>
  <si>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</si>
  <si>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</si>
  <si>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</si>
  <si>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</si>
  <si>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</si>
  <si>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</si>
  <si>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</si>
  <si>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</si>
  <si>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</si>
  <si>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</si>
  <si>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</si>
  <si>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</si>
  <si>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</si>
  <si>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</si>
  <si>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</si>
  <si>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</si>
  <si>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</si>
  <si>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</si>
  <si>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</si>
  <si>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</si>
  <si>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</si>
  <si>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</si>
  <si>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</si>
  <si>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</si>
  <si>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</si>
  <si>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</si>
  <si>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</si>
  <si>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</si>
  <si>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</si>
  <si>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</si>
  <si>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</si>
  <si>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</si>
  <si>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</si>
  <si>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</si>
  <si>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</si>
  <si>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</si>
  <si>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</si>
  <si>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</si>
  <si>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</si>
  <si>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</si>
  <si>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</si>
  <si>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</si>
  <si>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</si>
  <si>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</si>
  <si>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</si>
  <si>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</si>
  <si>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</si>
  <si>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</si>
  <si>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</si>
  <si>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</si>
  <si>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</si>
  <si>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</si>
  <si>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</si>
  <si>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</si>
  <si>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</si>
  <si>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</si>
  <si>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</si>
  <si>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</si>
  <si>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</si>
  <si>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</si>
  <si>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</si>
  <si>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</si>
  <si>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</si>
  <si>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</si>
  <si>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</si>
  <si>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</si>
  <si>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</si>
  <si>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</si>
  <si>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</si>
  <si>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</si>
  <si>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</si>
  <si>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</si>
  <si>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</si>
  <si>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</si>
  <si>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</si>
  <si>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</si>
  <si>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</si>
  <si>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</si>
  <si>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</si>
  <si>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</si>
  <si>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</si>
  <si>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</si>
  <si>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</si>
  <si>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</si>
  <si>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</si>
  <si>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</si>
  <si>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</si>
  <si>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</si>
  <si>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</si>
  <si>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</si>
  <si>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</si>
  <si>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</si>
  <si>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</si>
  <si>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</si>
  <si>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</si>
  <si>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</si>
  <si>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</si>
  <si>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</si>
  <si>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</si>
  <si>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</si>
  <si>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</si>
  <si>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</si>
  <si>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</si>
  <si>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</si>
  <si>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</si>
  <si>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</si>
  <si>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</si>
  <si>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</si>
  <si>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</si>
  <si>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</si>
  <si>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</si>
  <si>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</si>
  <si>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</si>
  <si>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</si>
  <si>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</si>
  <si>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</si>
  <si>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</si>
  <si>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</si>
  <si>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</si>
  <si>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</si>
  <si>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</si>
  <si>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</si>
  <si>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</si>
  <si>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</si>
  <si>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</si>
  <si>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</si>
  <si>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</si>
  <si>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</si>
  <si>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</si>
  <si>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</si>
  <si>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</si>
  <si>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</si>
  <si>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</si>
  <si>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</si>
  <si>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</si>
  <si>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</si>
  <si>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</si>
  <si>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</si>
  <si>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</si>
  <si>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</si>
  <si>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</si>
  <si>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</si>
  <si>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</si>
  <si>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</si>
  <si>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</si>
  <si>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</si>
  <si>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</si>
  <si>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</si>
  <si>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</si>
  <si>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</si>
  <si>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</si>
  <si>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</si>
  <si>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</si>
  <si>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</si>
  <si>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</si>
  <si>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</si>
  <si>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</si>
  <si>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</si>
  <si>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</si>
  <si>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</si>
  <si>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</si>
  <si>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</si>
  <si>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</si>
  <si>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</si>
  <si>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</si>
  <si>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</si>
  <si>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</si>
  <si>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</si>
  <si>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</si>
  <si>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</si>
  <si>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</si>
  <si>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</si>
  <si>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</si>
  <si>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</si>
  <si>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</si>
  <si>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</si>
  <si>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</si>
  <si>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</si>
  <si>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</si>
  <si>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</si>
  <si>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</si>
  <si>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</si>
  <si>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</si>
  <si>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</si>
  <si>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</si>
  <si>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</si>
  <si>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</si>
  <si>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</si>
  <si>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</si>
  <si>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</si>
  <si>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</si>
  <si>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</si>
  <si>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</si>
  <si>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</si>
  <si>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</si>
  <si>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</si>
  <si>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</si>
  <si>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</si>
  <si>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</si>
  <si>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</si>
  <si>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</si>
  <si>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</si>
  <si>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</si>
  <si>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</si>
  <si>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</si>
  <si>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</si>
  <si>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</si>
  <si>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</si>
  <si>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</si>
  <si>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</si>
  <si>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</si>
  <si>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</si>
  <si>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</si>
  <si>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</si>
  <si>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</si>
  <si>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</si>
  <si>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</si>
  <si>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</si>
  <si>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</si>
  <si>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</si>
  <si>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</si>
  <si>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</si>
  <si>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</si>
  <si>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</si>
  <si>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</si>
  <si>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</si>
  <si>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</si>
  <si>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</si>
  <si>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</si>
  <si>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</si>
  <si>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</si>
  <si>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</si>
  <si>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</si>
  <si>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</si>
  <si>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</si>
  <si>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</si>
  <si>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</si>
  <si>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</si>
  <si>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</si>
  <si>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</si>
  <si>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</si>
  <si>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</si>
  <si>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</si>
  <si>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</si>
  <si>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</si>
  <si>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</si>
  <si>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</si>
  <si>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</si>
  <si>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</si>
  <si>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</si>
  <si>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</si>
  <si>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</si>
  <si>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</si>
  <si>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</si>
  <si>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</si>
  <si>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</si>
  <si>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</si>
  <si>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</si>
  <si>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</si>
  <si>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</si>
  <si>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</si>
  <si>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</si>
  <si>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</si>
  <si>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</si>
  <si>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</si>
  <si>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</si>
  <si>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</si>
  <si>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</si>
  <si>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</si>
  <si>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</si>
  <si>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</si>
  <si>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</si>
  <si>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</si>
  <si>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</si>
  <si>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</si>
  <si>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</si>
  <si>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</si>
  <si>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</si>
  <si>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</si>
  <si>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</si>
  <si>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</si>
  <si>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</si>
  <si>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</si>
  <si>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</si>
  <si>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</si>
  <si>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</si>
  <si>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</si>
  <si>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</si>
  <si>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</si>
  <si>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</si>
  <si>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</si>
  <si>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</si>
  <si>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</si>
  <si>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</si>
  <si>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</si>
  <si>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</si>
  <si>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</si>
  <si>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</si>
  <si>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</si>
  <si>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</si>
  <si>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</si>
  <si>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</si>
  <si>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</si>
  <si>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</si>
  <si>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</si>
  <si>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</si>
  <si>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</si>
  <si>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</si>
  <si>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</si>
  <si>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</si>
  <si>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</si>
  <si>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</si>
  <si>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</si>
  <si>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</si>
  <si>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</si>
  <si>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</si>
  <si>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</si>
  <si>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</si>
  <si>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</si>
  <si>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</si>
  <si>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</si>
  <si>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</si>
  <si>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</si>
  <si>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</si>
  <si>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</si>
  <si>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</si>
  <si>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</si>
  <si>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</si>
  <si>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</si>
  <si>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</si>
  <si>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</si>
  <si>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</si>
  <si>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</si>
  <si>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</si>
  <si>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</si>
  <si>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</si>
  <si>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</si>
  <si>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</si>
  <si>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</si>
  <si>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</si>
  <si>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</si>
  <si>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</si>
  <si>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</si>
  <si>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</si>
  <si>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</si>
  <si>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</si>
  <si>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</si>
  <si>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</si>
  <si>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</si>
  <si>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</si>
  <si>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</si>
  <si>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</si>
  <si>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</si>
  <si>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</si>
  <si>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</si>
  <si>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</si>
  <si>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</si>
  <si>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</si>
  <si>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</si>
  <si>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</si>
  <si>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</si>
  <si>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</si>
  <si>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</si>
  <si>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</si>
  <si>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</si>
  <si>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</si>
  <si>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</si>
  <si>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</si>
  <si>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</si>
  <si>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</si>
  <si>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</si>
  <si>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</si>
  <si>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</si>
  <si>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</si>
  <si>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</si>
  <si>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</si>
  <si>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</si>
  <si>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</si>
  <si>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</si>
  <si>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</si>
  <si>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</si>
  <si>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</si>
  <si>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</si>
  <si>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</si>
  <si>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</si>
  <si>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</si>
  <si>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</si>
  <si>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</si>
  <si>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</si>
  <si>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</si>
  <si>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</si>
  <si>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</si>
  <si>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</si>
  <si>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</si>
  <si>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</si>
  <si>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</si>
  <si>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</si>
  <si>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</si>
  <si>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</si>
  <si>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</si>
  <si>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</si>
  <si>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</si>
  <si>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</si>
  <si>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</si>
  <si>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</si>
  <si>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</si>
  <si>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</si>
  <si>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</si>
  <si>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</si>
  <si>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</si>
  <si>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</si>
  <si>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</si>
  <si>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</si>
  <si>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</si>
  <si>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</si>
  <si>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</si>
  <si>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</si>
  <si>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</si>
  <si>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</si>
  <si>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</si>
  <si>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</si>
  <si>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</si>
  <si>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</si>
  <si>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</si>
  <si>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</si>
  <si>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</si>
  <si>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</si>
  <si>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</si>
  <si>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</si>
  <si>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</si>
  <si>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</si>
  <si>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</si>
  <si>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</si>
  <si>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</si>
  <si>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</si>
  <si>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</si>
  <si>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</si>
  <si>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</si>
  <si>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</si>
  <si>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</si>
  <si>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</si>
  <si>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</si>
  <si>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</si>
  <si>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</si>
  <si>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</si>
  <si>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</si>
  <si>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</si>
  <si>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</si>
  <si>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</si>
  <si>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</si>
  <si>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</si>
  <si>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</si>
  <si>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</si>
  <si>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</si>
  <si>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</si>
  <si>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</si>
  <si>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</si>
  <si>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</si>
  <si>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</si>
  <si>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</si>
  <si>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</si>
  <si>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</si>
  <si>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</si>
  <si>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</si>
  <si>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</si>
  <si>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</si>
  <si>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</si>
  <si>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</si>
  <si>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</si>
  <si>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</si>
  <si>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</si>
  <si>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</si>
  <si>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</si>
  <si>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</si>
  <si>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</si>
  <si>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</si>
  <si>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</si>
  <si>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</si>
  <si>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</si>
  <si>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</si>
  <si>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</si>
  <si>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</si>
  <si>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</si>
  <si>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</si>
  <si>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</si>
  <si>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</si>
  <si>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</si>
  <si>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</si>
  <si>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</si>
  <si>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</si>
  <si>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</si>
  <si>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</si>
  <si>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</si>
  <si>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</si>
  <si>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</si>
  <si>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</si>
  <si>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</si>
  <si>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</si>
  <si>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</si>
  <si>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</si>
  <si>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</si>
  <si>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</si>
  <si>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</si>
  <si>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</si>
  <si>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</si>
  <si>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</si>
  <si>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</si>
  <si>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</si>
  <si>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</si>
  <si>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</si>
  <si>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</si>
  <si>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</si>
  <si>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</si>
  <si>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</si>
  <si>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</si>
  <si>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</si>
  <si>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</si>
  <si>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</si>
  <si>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</si>
  <si>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</si>
  <si>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</si>
  <si>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</si>
  <si>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</si>
  <si>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</si>
  <si>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</si>
  <si>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</si>
  <si>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</si>
  <si>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</si>
  <si>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</si>
  <si>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</si>
  <si>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</si>
  <si>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</si>
  <si>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</si>
  <si>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</si>
  <si>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</si>
  <si>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</si>
  <si>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</si>
  <si>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</si>
  <si>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</si>
  <si>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</si>
  <si>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</si>
  <si>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</si>
  <si>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</si>
  <si>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</si>
  <si>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</si>
  <si>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</si>
  <si>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</si>
  <si>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</si>
  <si>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</si>
  <si>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</si>
  <si>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</si>
  <si>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</si>
  <si>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</si>
  <si>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</si>
  <si>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</si>
  <si>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</si>
  <si>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</si>
  <si>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</si>
  <si>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</si>
  <si>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</si>
  <si>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</si>
  <si>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</si>
  <si>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</si>
  <si>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</si>
  <si>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</si>
  <si>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</si>
  <si>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</si>
  <si>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</si>
  <si>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</si>
  <si>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</si>
  <si>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</si>
  <si>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</si>
  <si>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</si>
  <si>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</si>
  <si>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</si>
  <si>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</si>
  <si>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</si>
  <si>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</si>
  <si>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</si>
  <si>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</si>
  <si>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</si>
  <si>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</si>
  <si>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</si>
  <si>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</si>
  <si>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</si>
  <si>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</si>
  <si>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</si>
  <si>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</si>
  <si>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</si>
  <si>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</si>
  <si>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</si>
  <si>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</si>
  <si>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</si>
  <si>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</si>
  <si>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</si>
  <si>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</si>
  <si>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</si>
  <si>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</si>
  <si>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</si>
  <si>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</si>
  <si>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</si>
  <si>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</si>
  <si>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</si>
  <si>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</si>
  <si>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</si>
  <si>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</si>
  <si>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</si>
  <si>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</si>
  <si>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</si>
  <si>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</si>
  <si>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</si>
  <si>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</si>
  <si>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</si>
  <si>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</si>
  <si>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</si>
  <si>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</si>
  <si>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</si>
  <si>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</si>
  <si>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</si>
  <si>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</si>
  <si>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</si>
  <si>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</si>
  <si>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</si>
  <si>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</si>
  <si>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</si>
  <si>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</si>
  <si>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</si>
  <si>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</si>
  <si>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</si>
  <si>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</si>
  <si>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</si>
  <si>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</si>
  <si>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</si>
  <si>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</si>
  <si>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</si>
  <si>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</si>
  <si>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</si>
  <si>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</si>
  <si>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</si>
  <si>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</si>
  <si>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</si>
  <si>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</si>
  <si>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</si>
  <si>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</si>
  <si>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</si>
  <si>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</si>
  <si>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</si>
  <si>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</si>
  <si>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</si>
  <si>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</si>
  <si>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</si>
  <si>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</si>
  <si>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</si>
  <si>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</si>
  <si>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</si>
  <si>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</si>
  <si>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</si>
  <si>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</si>
  <si>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</si>
  <si>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</si>
  <si>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</si>
  <si>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</si>
  <si>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</si>
  <si>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</si>
  <si>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</si>
  <si>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</si>
  <si>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</si>
  <si>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</si>
  <si>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</si>
  <si>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</si>
  <si>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</si>
  <si>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</si>
  <si>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</si>
  <si>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</si>
  <si>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</si>
  <si>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</si>
  <si>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</si>
  <si>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</si>
  <si>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</si>
  <si>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</si>
  <si>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</si>
  <si>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</si>
  <si>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</si>
  <si>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</si>
  <si>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</si>
  <si>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</si>
  <si>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</si>
  <si>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</si>
  <si>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</si>
  <si>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</si>
  <si>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</si>
  <si>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</si>
  <si>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</si>
  <si>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</si>
  <si>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</si>
  <si>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</si>
  <si>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</si>
  <si>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</si>
  <si>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</si>
  <si>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</si>
  <si>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</si>
  <si>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</si>
  <si>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</si>
  <si>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</si>
  <si>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</si>
  <si>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</si>
  <si>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</si>
  <si>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</si>
  <si>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</si>
  <si>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</si>
  <si>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</si>
  <si>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</si>
  <si>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</si>
  <si>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</si>
  <si>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</si>
  <si>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</si>
  <si>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</si>
  <si>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</si>
  <si>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</si>
  <si>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</si>
  <si>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</si>
  <si>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</si>
  <si>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</si>
  <si>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</si>
  <si>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</si>
  <si>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</si>
  <si>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</si>
  <si>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</si>
  <si>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</si>
  <si>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</si>
  <si>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</si>
  <si>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</si>
  <si>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</si>
  <si>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</si>
  <si>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</si>
  <si>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</si>
  <si>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</si>
  <si>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</si>
  <si>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</si>
  <si>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</si>
  <si>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</si>
  <si>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</si>
  <si>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</si>
  <si>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</si>
  <si>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</si>
  <si>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</si>
  <si>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</si>
  <si>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</si>
  <si>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</si>
  <si>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</si>
  <si>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</si>
  <si>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</si>
  <si>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</si>
  <si>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</si>
  <si>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</si>
  <si>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</si>
  <si>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</si>
  <si>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</si>
  <si>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</si>
  <si>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</si>
  <si>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</si>
  <si>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</si>
  <si>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</si>
  <si>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</si>
  <si>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</si>
  <si>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</si>
  <si>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</si>
  <si>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</si>
  <si>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</si>
  <si>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</si>
  <si>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</si>
  <si>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</si>
  <si>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</si>
  <si>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</si>
  <si>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</si>
  <si>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</si>
  <si>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</si>
  <si>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</si>
  <si>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</si>
  <si>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</si>
  <si>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</si>
  <si>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</si>
  <si>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</si>
  <si>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</si>
  <si>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</si>
  <si>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</si>
  <si>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</si>
  <si>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</si>
  <si>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</si>
  <si>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</si>
  <si>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</si>
  <si>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</si>
  <si>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</si>
  <si>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</si>
  <si>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</si>
  <si>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</si>
  <si>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</si>
  <si>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</si>
  <si>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</si>
  <si>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</si>
  <si>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</si>
  <si>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</si>
  <si>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</si>
  <si>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</si>
  <si>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</si>
  <si>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</si>
  <si>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</si>
  <si>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</si>
  <si>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</si>
  <si>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</si>
  <si>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</si>
  <si>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</si>
  <si>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</si>
  <si>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</si>
  <si>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</si>
  <si>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</si>
  <si>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</si>
  <si>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</si>
  <si>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</si>
  <si>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</si>
  <si>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</si>
  <si>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</si>
  <si>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</si>
  <si>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</si>
  <si>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</si>
  <si>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</si>
  <si>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</si>
  <si>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</si>
  <si>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</si>
  <si>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</si>
  <si>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</si>
  <si>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</si>
  <si>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</si>
  <si>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</si>
  <si>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</si>
  <si>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</si>
  <si>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</si>
  <si>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</si>
  <si>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</si>
  <si>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</si>
  <si>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</si>
  <si>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</si>
  <si>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</si>
  <si>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</si>
  <si>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</si>
  <si>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</si>
  <si>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</si>
  <si>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</si>
  <si>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</si>
  <si>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</si>
  <si>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</si>
  <si>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</si>
  <si>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</si>
  <si>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</si>
  <si>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</si>
  <si>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</si>
  <si>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</si>
  <si>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</si>
  <si>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</si>
  <si>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</si>
  <si>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</si>
  <si>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</si>
  <si>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</si>
  <si>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</si>
  <si>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</si>
  <si>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</si>
  <si>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</si>
  <si>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</si>
  <si>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</si>
  <si>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</si>
  <si>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</si>
  <si>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</si>
  <si>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</si>
  <si>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</si>
  <si>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</si>
  <si>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</si>
  <si>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</si>
  <si>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</si>
  <si>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</si>
  <si>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</si>
  <si>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</si>
  <si>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</si>
  <si>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</si>
  <si>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</si>
  <si>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</si>
  <si>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</si>
  <si>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</si>
  <si>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</si>
  <si>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</si>
  <si>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</si>
  <si>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</si>
  <si>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</si>
  <si>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</si>
  <si>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</si>
  <si>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</si>
  <si>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</si>
  <si>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</si>
  <si>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</si>
  <si>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</si>
  <si>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</si>
  <si>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</si>
  <si>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</si>
  <si>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</si>
  <si>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</si>
  <si>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</si>
  <si>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</si>
  <si>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</si>
  <si>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</si>
  <si>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</si>
  <si>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</si>
  <si>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</si>
  <si>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</si>
  <si>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</si>
  <si>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</si>
  <si>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</si>
  <si>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</si>
  <si>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</si>
  <si>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</si>
  <si>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</si>
  <si>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</si>
  <si>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</si>
  <si>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</si>
  <si>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</si>
  <si>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</si>
  <si>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</si>
  <si>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</si>
  <si>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</si>
  <si>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</si>
  <si>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</si>
  <si>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</si>
  <si>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</si>
  <si>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</si>
  <si>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</si>
  <si>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</si>
  <si>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</si>
  <si>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</si>
  <si>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</si>
  <si>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</si>
  <si>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</si>
  <si>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</si>
  <si>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</si>
  <si>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</si>
  <si>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</si>
  <si>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</si>
  <si>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</si>
  <si>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</si>
  <si>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</si>
  <si>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</si>
  <si>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</si>
  <si>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</si>
  <si>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</si>
  <si>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</si>
  <si>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</si>
  <si>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</si>
  <si>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</si>
  <si>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</si>
  <si>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</si>
  <si>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</si>
  <si>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</si>
  <si>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</si>
  <si>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</si>
  <si>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</si>
  <si>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</si>
  <si>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</si>
  <si>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</si>
  <si>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</si>
  <si>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</si>
  <si>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</si>
  <si>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</si>
  <si>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</si>
  <si>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</si>
  <si>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</si>
  <si>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</si>
  <si>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</si>
  <si>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</si>
  <si>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</si>
  <si>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</si>
  <si>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</si>
  <si>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</si>
  <si>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</si>
  <si>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</si>
  <si>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</si>
  <si>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</si>
  <si>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</si>
  <si>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</si>
  <si>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</si>
  <si>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</si>
  <si>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</si>
  <si>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</si>
  <si>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</si>
  <si>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</si>
  <si>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</si>
  <si>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</si>
  <si>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</si>
  <si>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</si>
  <si>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</si>
  <si>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</si>
  <si>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</si>
  <si>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</si>
  <si>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</si>
  <si>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</si>
  <si>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</si>
  <si>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</si>
  <si>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</si>
  <si>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</si>
  <si>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</si>
  <si>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</si>
  <si>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</si>
  <si>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</si>
  <si>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</si>
  <si>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</si>
  <si>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</si>
  <si>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</si>
  <si>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</si>
  <si>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</si>
  <si>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</si>
  <si>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</si>
  <si>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</si>
  <si>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</si>
  <si>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</si>
  <si>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</si>
  <si>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</si>
  <si>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</si>
  <si>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</si>
  <si>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</si>
  <si>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</si>
  <si>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</si>
  <si>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</si>
  <si>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</si>
  <si>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</si>
  <si>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</si>
  <si>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</si>
  <si>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</si>
  <si>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</si>
  <si>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</si>
  <si>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</si>
  <si>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</si>
  <si>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</si>
  <si>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</si>
  <si>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</si>
  <si>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</si>
  <si>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</si>
  <si>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</si>
  <si>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</si>
  <si>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</si>
  <si>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</si>
  <si>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</si>
  <si>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</si>
  <si>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</si>
  <si>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</si>
  <si>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</si>
  <si>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</si>
  <si>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</si>
  <si>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</si>
  <si>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</si>
  <si>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</si>
  <si>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</si>
  <si>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</si>
  <si>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</si>
  <si>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</si>
  <si>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</si>
  <si>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</si>
  <si>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</si>
  <si>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</si>
  <si>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</si>
  <si>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</si>
  <si>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</si>
  <si>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</si>
  <si>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</si>
  <si>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</si>
  <si>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</si>
  <si>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</si>
  <si>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</si>
  <si>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</si>
  <si>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</si>
  <si>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</si>
  <si>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</si>
  <si>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</si>
  <si>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</si>
  <si>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</si>
  <si>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</si>
  <si>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</si>
  <si>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</si>
  <si>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</si>
  <si>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</si>
  <si>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</si>
  <si>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</si>
  <si>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</si>
  <si>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</si>
  <si>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</si>
  <si>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</si>
  <si>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</si>
  <si>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</si>
  <si>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</si>
  <si>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</si>
  <si>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</si>
  <si>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</si>
  <si>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</si>
  <si>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</si>
  <si>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</si>
  <si>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</si>
  <si>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</si>
  <si>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</si>
  <si>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</si>
  <si>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</si>
  <si>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</si>
  <si>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</si>
  <si>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</si>
  <si>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</si>
  <si>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</si>
  <si>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</si>
  <si>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</si>
  <si>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</si>
  <si>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</si>
  <si>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</si>
  <si>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</si>
  <si>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</si>
  <si>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</si>
  <si>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</si>
  <si>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</si>
  <si>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</si>
  <si>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</si>
  <si>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</si>
  <si>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</si>
  <si>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</si>
  <si>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</si>
  <si>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</si>
  <si>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</si>
  <si>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</si>
  <si>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</si>
  <si>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</si>
  <si>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</si>
  <si>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</si>
  <si>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</si>
  <si>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</si>
  <si>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</si>
  <si>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</si>
  <si>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</si>
  <si>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</si>
  <si>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</si>
  <si>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</si>
  <si>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</si>
  <si>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</si>
  <si>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</si>
  <si>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</si>
  <si>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</si>
  <si>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</si>
  <si>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</si>
  <si>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</si>
  <si>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</si>
  <si>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</si>
  <si>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</si>
  <si>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</si>
  <si>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</si>
  <si>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</si>
  <si>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</si>
  <si>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</si>
  <si>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</si>
  <si>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</si>
  <si>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</si>
  <si>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</si>
  <si>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</si>
  <si>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</si>
  <si>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</si>
  <si>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</si>
  <si>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</si>
  <si>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</si>
  <si>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</si>
  <si>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</si>
  <si>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</si>
  <si>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</si>
  <si>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</si>
  <si>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</si>
  <si>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</si>
  <si>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</si>
  <si>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</si>
  <si>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</si>
  <si>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</si>
  <si>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</si>
  <si>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</si>
  <si>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</si>
  <si>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</si>
  <si>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</si>
  <si>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</si>
  <si>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</si>
  <si>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</si>
  <si>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</si>
  <si>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</si>
  <si>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</si>
  <si>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</si>
  <si>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</si>
  <si>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</si>
  <si>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</si>
  <si>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</si>
  <si>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</si>
  <si>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</si>
  <si>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</si>
  <si>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</si>
  <si>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</si>
  <si>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</si>
  <si>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</si>
  <si>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</si>
  <si>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</si>
  <si>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</si>
  <si>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</si>
  <si>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</si>
  <si>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</si>
  <si>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</si>
  <si>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</si>
  <si>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</si>
  <si>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</si>
  <si>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</si>
  <si>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</si>
  <si>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</si>
  <si>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</si>
  <si>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</si>
  <si>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</si>
  <si>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</si>
  <si>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</si>
  <si>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</si>
  <si>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</si>
  <si>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</si>
  <si>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</si>
  <si>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</si>
  <si>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</si>
  <si>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</si>
  <si>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</si>
  <si>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</si>
  <si>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</si>
  <si>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</si>
  <si>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</si>
  <si>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</si>
  <si>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</si>
  <si>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</si>
  <si>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</si>
  <si>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</si>
  <si>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</si>
  <si>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</si>
  <si>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</si>
  <si>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</si>
  <si>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</si>
  <si>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</si>
  <si>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</si>
  <si>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</si>
  <si>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</si>
  <si>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</si>
  <si>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</si>
  <si>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</si>
  <si>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</si>
  <si>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</si>
  <si>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</si>
  <si>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</si>
  <si>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</si>
  <si>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</si>
  <si>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</si>
  <si>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</si>
  <si>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</si>
  <si>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</si>
  <si>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</si>
  <si>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</si>
  <si>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</si>
  <si>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</si>
  <si>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</si>
  <si>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</si>
  <si>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</si>
  <si>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</si>
  <si>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</si>
  <si>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</si>
  <si>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</si>
  <si>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</si>
  <si>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</si>
  <si>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</si>
  <si>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</si>
  <si>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</si>
  <si>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</si>
  <si>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</si>
  <si>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</si>
  <si>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</si>
  <si>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</si>
  <si>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</si>
  <si>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</si>
  <si>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</si>
  <si>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</si>
  <si>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</si>
  <si>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</si>
  <si>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</si>
  <si>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</si>
  <si>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</si>
  <si>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</si>
  <si>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</si>
  <si>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</si>
  <si>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</si>
  <si>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</si>
  <si>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</si>
  <si>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</si>
  <si>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</si>
  <si>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</si>
  <si>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</si>
  <si>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</si>
  <si>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</si>
  <si>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</si>
  <si>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</si>
  <si>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</si>
  <si>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</si>
  <si>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</si>
  <si>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</si>
  <si>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</si>
  <si>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</si>
  <si>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</si>
  <si>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</si>
  <si>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</si>
  <si>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</si>
  <si>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</si>
  <si>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</si>
  <si>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</si>
  <si>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</si>
  <si>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</si>
  <si>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</si>
  <si>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</si>
  <si>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</si>
  <si>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</si>
  <si>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</si>
  <si>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</si>
  <si>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</si>
  <si>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</si>
  <si>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</si>
  <si>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</si>
  <si>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</si>
  <si>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</si>
  <si>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</si>
  <si>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</si>
  <si>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</si>
  <si>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</si>
  <si>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</si>
  <si>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</si>
  <si>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</si>
  <si>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</si>
  <si>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</si>
  <si>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</si>
  <si>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</si>
  <si>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</si>
  <si>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</si>
  <si>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</si>
  <si>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</si>
  <si>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</si>
  <si>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</si>
  <si>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</si>
  <si>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</si>
  <si>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</si>
  <si>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</si>
  <si>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</si>
  <si>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</si>
  <si>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</si>
  <si>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</si>
  <si>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</si>
  <si>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</si>
  <si>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</si>
  <si>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</si>
  <si>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</si>
  <si>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</si>
  <si>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</si>
  <si>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</si>
  <si>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</si>
  <si>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</si>
  <si>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</si>
  <si>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</si>
  <si>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</si>
  <si>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</si>
  <si>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</si>
  <si>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</si>
  <si>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</si>
  <si>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</si>
  <si>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</si>
  <si>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</si>
  <si>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</si>
  <si>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</si>
  <si>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</si>
  <si>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</si>
  <si>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</si>
  <si>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</si>
  <si>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</si>
  <si>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</si>
  <si>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</si>
  <si>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</si>
  <si>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</si>
  <si>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</si>
  <si>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</si>
  <si>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</si>
  <si>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</si>
  <si>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</si>
  <si>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</si>
  <si>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</si>
  <si>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</si>
  <si>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</si>
  <si>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</si>
  <si>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</si>
  <si>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</si>
  <si>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</si>
  <si>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</si>
  <si>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</si>
  <si>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</si>
  <si>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</si>
  <si>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</si>
  <si>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</si>
  <si>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</si>
  <si>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</si>
  <si>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</si>
  <si>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</si>
  <si>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</si>
  <si>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</si>
  <si>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</si>
  <si>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</si>
  <si>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</si>
  <si>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</si>
  <si>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</si>
  <si>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</si>
  <si>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</si>
  <si>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</si>
  <si>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</si>
  <si>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</si>
  <si>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</si>
  <si>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</si>
  <si>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</si>
  <si>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</si>
  <si>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</si>
  <si>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</si>
  <si>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</si>
  <si>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</si>
  <si>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</si>
  <si>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</si>
  <si>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</si>
  <si>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</si>
  <si>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</si>
  <si>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</si>
  <si>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</si>
  <si>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</si>
  <si>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</si>
  <si>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</si>
  <si>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</si>
  <si>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</si>
  <si>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</si>
  <si>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</si>
  <si>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</si>
  <si>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</si>
  <si>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</si>
  <si>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</si>
  <si>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</si>
  <si>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</si>
  <si>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</si>
  <si>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</si>
  <si>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</si>
  <si>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</si>
  <si>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</si>
  <si>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</si>
  <si>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</si>
  <si>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</si>
  <si>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</si>
  <si>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</si>
  <si>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</si>
  <si>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</si>
  <si>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</si>
  <si>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</si>
  <si>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</si>
  <si>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</si>
  <si>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</si>
  <si>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</si>
  <si>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</si>
  <si>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</si>
  <si>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</si>
  <si>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</si>
  <si>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</si>
  <si>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</si>
  <si>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</si>
  <si>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</si>
  <si>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</si>
  <si>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</si>
  <si>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</si>
  <si>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</si>
  <si>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</si>
  <si>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</si>
  <si>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</si>
  <si>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</si>
  <si>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</si>
  <si>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</si>
  <si>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</si>
  <si>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</si>
  <si>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</si>
  <si>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</si>
  <si>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</si>
  <si>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</si>
  <si>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</si>
  <si>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</si>
  <si>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</si>
  <si>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</si>
  <si>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</si>
  <si>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</si>
  <si>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</si>
  <si>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</si>
  <si>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</si>
  <si>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</si>
  <si>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</si>
  <si>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</si>
  <si>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</si>
  <si>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</si>
  <si>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</si>
  <si>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</si>
  <si>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</si>
  <si>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</si>
  <si>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</si>
  <si>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</si>
  <si>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</si>
  <si>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</si>
  <si>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</si>
  <si>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</si>
  <si>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</si>
  <si>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</si>
  <si>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</si>
  <si>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</si>
  <si>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</si>
  <si>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</si>
  <si>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</si>
  <si>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</si>
  <si>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</si>
  <si>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</si>
  <si>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</si>
  <si>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</si>
  <si>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</si>
  <si>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</si>
  <si>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</si>
  <si>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</si>
  <si>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</si>
  <si>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</si>
  <si>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</si>
  <si>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</si>
  <si>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</si>
  <si>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</si>
  <si>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</si>
  <si>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</si>
  <si>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</si>
  <si>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</si>
  <si>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</si>
  <si>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</si>
  <si>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</si>
  <si>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</si>
  <si>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</si>
  <si>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</si>
  <si>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</si>
  <si>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</si>
  <si>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</si>
  <si>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</si>
  <si>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</si>
  <si>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</si>
  <si>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</si>
  <si>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</si>
  <si>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</si>
  <si>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</si>
  <si>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</si>
  <si>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</si>
  <si>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</si>
  <si>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</si>
  <si>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</si>
  <si>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</si>
  <si>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</si>
  <si>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</si>
  <si>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</si>
  <si>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</si>
  <si>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</si>
  <si>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</si>
  <si>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</si>
  <si>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</si>
  <si>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</si>
  <si>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</si>
  <si>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</si>
  <si>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</si>
  <si>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</si>
  <si>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</si>
  <si>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</si>
  <si>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</si>
  <si>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</si>
  <si>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</si>
  <si>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</si>
  <si>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</si>
  <si>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</si>
  <si>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</si>
  <si>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</si>
  <si>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</si>
  <si>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</si>
  <si>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</si>
  <si>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</si>
  <si>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</si>
  <si>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</si>
  <si>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</si>
  <si>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</si>
  <si>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</si>
  <si>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</si>
  <si>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</si>
  <si>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</si>
  <si>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</si>
  <si>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</si>
  <si>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</si>
  <si>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</si>
  <si>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</si>
  <si>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</si>
  <si>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</si>
  <si>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</si>
  <si>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</si>
  <si>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</si>
  <si>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</si>
  <si>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</si>
  <si>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</si>
  <si>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</si>
  <si>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</si>
  <si>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</si>
  <si>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</si>
  <si>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</si>
  <si>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</si>
  <si>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</si>
  <si>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</si>
  <si>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</si>
  <si>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</si>
  <si>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</si>
  <si>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</si>
  <si>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</si>
  <si>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</si>
  <si>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</si>
  <si>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</si>
  <si>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</si>
  <si>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</si>
  <si>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</si>
  <si>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</si>
  <si>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</si>
  <si>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</si>
  <si>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</si>
  <si>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</si>
  <si>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</si>
  <si>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</si>
  <si>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</si>
  <si>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</si>
  <si>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</si>
  <si>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</si>
  <si>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</si>
  <si>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</si>
  <si>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</si>
  <si>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</si>
  <si>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</si>
  <si>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</si>
  <si>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</si>
  <si>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</si>
  <si>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</si>
  <si>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</si>
  <si>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</si>
  <si>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</si>
  <si>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</si>
  <si>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</si>
  <si>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</si>
  <si>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</si>
  <si>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</si>
  <si>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</si>
  <si>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</si>
  <si>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</si>
  <si>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</si>
  <si>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</si>
  <si>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</si>
  <si>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</si>
  <si>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</si>
  <si>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</si>
  <si>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</si>
  <si>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</si>
  <si>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</si>
  <si>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</si>
  <si>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</si>
  <si>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</si>
  <si>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</si>
  <si>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</si>
  <si>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</si>
  <si>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</si>
  <si>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</si>
  <si>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</si>
  <si>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</si>
  <si>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</si>
  <si>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</si>
  <si>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</si>
  <si>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</si>
  <si>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</si>
  <si>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</si>
  <si>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</si>
  <si>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</si>
  <si>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</si>
  <si>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</si>
  <si>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</si>
  <si>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</si>
  <si>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</si>
  <si>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</si>
  <si>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</si>
  <si>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</si>
  <si>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</si>
  <si>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</si>
  <si>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</si>
  <si>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</si>
  <si>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</si>
  <si>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</si>
  <si>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</si>
  <si>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</si>
  <si>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</si>
  <si>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</si>
  <si>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</si>
  <si>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</si>
  <si>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</si>
  <si>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</si>
  <si>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</si>
  <si>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</si>
  <si>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</si>
  <si>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</si>
  <si>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</si>
  <si>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</si>
  <si>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</si>
  <si>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</si>
  <si>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</si>
  <si>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</si>
  <si>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</si>
  <si>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</si>
  <si>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</si>
  <si>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</si>
  <si>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</si>
  <si>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</si>
  <si>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</si>
  <si>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</si>
  <si>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</si>
  <si>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</si>
  <si>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</si>
  <si>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</si>
  <si>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</si>
  <si>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</si>
  <si>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</si>
  <si>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</si>
  <si>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</si>
  <si>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</si>
  <si>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</si>
  <si>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</si>
  <si>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</si>
  <si>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</si>
  <si>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</si>
  <si>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</si>
  <si>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</si>
  <si>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</si>
  <si>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</si>
  <si>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</si>
  <si>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</si>
  <si>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</si>
  <si>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</si>
  <si>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</si>
  <si>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</si>
  <si>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</si>
  <si>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</si>
  <si>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</si>
  <si>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</si>
  <si>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</si>
  <si>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</si>
  <si>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</si>
  <si>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</si>
  <si>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</si>
  <si>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</si>
  <si>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</si>
  <si>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</si>
  <si>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</si>
  <si>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</si>
  <si>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</si>
  <si>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</si>
  <si>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</si>
  <si>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</si>
  <si>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</si>
  <si>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</si>
  <si>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</si>
  <si>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</si>
  <si>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</si>
  <si>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</si>
  <si>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</si>
  <si>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</si>
  <si>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</si>
  <si>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</si>
  <si>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</si>
  <si>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</si>
  <si>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</si>
  <si>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</si>
  <si>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</si>
  <si>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</si>
  <si>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</si>
  <si>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</si>
  <si>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</si>
  <si>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</si>
  <si>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</si>
  <si>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</si>
  <si>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</si>
  <si>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</si>
  <si>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</si>
  <si>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</si>
  <si>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</si>
  <si>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</si>
  <si>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</si>
  <si>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</si>
  <si>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</si>
  <si>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</si>
  <si>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</si>
  <si>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</si>
  <si>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</si>
  <si>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</si>
  <si>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</si>
  <si>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</si>
  <si>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</si>
  <si>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</si>
  <si>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</si>
  <si>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</si>
  <si>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</si>
  <si>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</si>
  <si>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</si>
  <si>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</si>
  <si>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</si>
  <si>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</si>
  <si>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</si>
  <si>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</si>
  <si>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</si>
  <si>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</si>
  <si>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</si>
  <si>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</si>
  <si>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</si>
  <si>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</si>
  <si>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</si>
  <si>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</si>
  <si>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</si>
  <si>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</si>
  <si>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</si>
  <si>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</si>
  <si>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</si>
  <si>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</si>
  <si>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</si>
  <si>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</si>
  <si>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</si>
  <si>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</si>
  <si>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</si>
  <si>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</si>
  <si>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</si>
  <si>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</si>
  <si>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</si>
  <si>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</si>
  <si>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</si>
  <si>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</si>
  <si>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</si>
  <si>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</si>
  <si>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</si>
  <si>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</si>
  <si>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</si>
  <si>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</si>
  <si>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</si>
  <si>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</si>
  <si>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</si>
  <si>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</si>
  <si>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</si>
  <si>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</si>
  <si>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</si>
  <si>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</si>
  <si>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</si>
  <si>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</si>
  <si>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</si>
  <si>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</si>
  <si>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</si>
  <si>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</si>
  <si>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</si>
  <si>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</si>
  <si>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</si>
  <si>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</si>
  <si>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</si>
  <si>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</si>
  <si>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</si>
  <si>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</si>
  <si>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</si>
  <si>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</si>
  <si>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</si>
  <si>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</si>
  <si>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</si>
  <si>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</si>
  <si>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</si>
  <si>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</si>
  <si>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</si>
  <si>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</si>
  <si>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</si>
  <si>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</si>
  <si>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</si>
  <si>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</si>
  <si>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</si>
  <si>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</si>
  <si>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</si>
  <si>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</si>
  <si>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</si>
  <si>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</si>
  <si>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</si>
  <si>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</si>
  <si>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</si>
  <si>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</si>
  <si>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</si>
  <si>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</si>
  <si>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</si>
  <si>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</si>
  <si>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</si>
  <si>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</si>
  <si>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</si>
  <si>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</si>
  <si>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</si>
  <si>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</si>
  <si>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</si>
  <si>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</si>
  <si>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</si>
  <si>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</si>
  <si>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</si>
  <si>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</si>
  <si>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</si>
  <si>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</si>
  <si>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</si>
  <si>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</si>
  <si>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</si>
  <si>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</si>
  <si>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</si>
  <si>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</si>
  <si>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</si>
  <si>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</si>
  <si>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</si>
  <si>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</si>
  <si>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</si>
  <si>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</si>
  <si>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</si>
  <si>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</si>
  <si>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</si>
  <si>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</si>
  <si>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</si>
  <si>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</si>
  <si>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</si>
  <si>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</si>
  <si>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</si>
  <si>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</si>
  <si>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</si>
  <si>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</si>
  <si>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</si>
  <si>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</si>
  <si>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</si>
  <si>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</si>
  <si>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</si>
  <si>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</si>
  <si>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</si>
  <si>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</si>
  <si>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</si>
  <si>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</si>
  <si>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</si>
  <si>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</si>
  <si>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</si>
  <si>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</si>
  <si>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</si>
  <si>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</si>
  <si>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</si>
  <si>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</si>
  <si>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</si>
  <si>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</si>
  <si>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</si>
  <si>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</si>
  <si>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</si>
  <si>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</si>
  <si>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</si>
  <si>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</si>
  <si>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</si>
  <si>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</si>
  <si>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</si>
  <si>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</si>
  <si>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</si>
  <si>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</si>
  <si>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</si>
  <si>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</si>
  <si>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</si>
  <si>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</si>
  <si>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</si>
  <si>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</si>
  <si>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</si>
  <si>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</si>
  <si>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</si>
  <si>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</si>
  <si>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</si>
  <si>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</si>
  <si>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</si>
  <si>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</si>
  <si>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</si>
  <si>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</si>
  <si>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</si>
  <si>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</si>
  <si>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</si>
  <si>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</si>
  <si>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</si>
  <si>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</si>
  <si>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</si>
  <si>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</si>
  <si>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</si>
  <si>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</si>
  <si>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</si>
  <si>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</si>
  <si>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</si>
  <si>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</si>
  <si>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</si>
  <si>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</si>
  <si>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</si>
  <si>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</si>
  <si>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</si>
  <si>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</si>
  <si>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</si>
  <si>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</si>
  <si>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</si>
  <si>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</si>
  <si>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</si>
  <si>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</si>
  <si>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</si>
  <si>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</si>
  <si>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</si>
  <si>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</si>
  <si>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</si>
  <si>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</si>
  <si>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</si>
  <si>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</si>
  <si>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</si>
  <si>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</si>
  <si>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</si>
  <si>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</si>
  <si>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</si>
  <si>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</si>
  <si>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</si>
  <si>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</si>
  <si>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</si>
  <si>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</si>
  <si>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</si>
  <si>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</si>
  <si>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</si>
  <si>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</si>
  <si>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</si>
  <si>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</si>
  <si>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</si>
  <si>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</si>
  <si>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</si>
  <si>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</si>
  <si>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</si>
  <si>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</si>
  <si>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</si>
  <si>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</si>
  <si>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</si>
  <si>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</si>
  <si>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</si>
  <si>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</si>
  <si>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</si>
  <si>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</si>
  <si>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</si>
  <si>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</si>
  <si>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</si>
  <si>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</si>
  <si>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</si>
  <si>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</si>
  <si>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</si>
  <si>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</si>
  <si>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</si>
  <si>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</si>
  <si>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</si>
  <si>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</si>
  <si>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</si>
  <si>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</si>
  <si>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</si>
  <si>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</si>
  <si>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</si>
  <si>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</si>
  <si>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</si>
  <si>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</si>
  <si>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</si>
  <si>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</si>
  <si>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</si>
  <si>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</si>
  <si>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</si>
  <si>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</si>
  <si>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</si>
  <si>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</si>
  <si>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</si>
  <si>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</si>
  <si>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</si>
  <si>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</si>
  <si>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</si>
  <si>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</si>
  <si>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</si>
  <si>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</si>
  <si>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</si>
  <si>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</si>
  <si>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</si>
  <si>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</si>
  <si>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</si>
  <si>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</si>
  <si>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</si>
  <si>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</si>
  <si>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</si>
  <si>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</si>
  <si>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</si>
  <si>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</si>
  <si>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</si>
  <si>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</si>
  <si>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</si>
  <si>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</si>
  <si>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</si>
  <si>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</si>
  <si>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</si>
  <si>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</si>
  <si>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</si>
  <si>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</si>
  <si>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</si>
  <si>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</si>
  <si>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</si>
  <si>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</si>
  <si>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</si>
  <si>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</si>
  <si>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</si>
  <si>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</si>
  <si>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</si>
  <si>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</si>
  <si>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</si>
  <si>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</si>
  <si>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</si>
  <si>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</si>
  <si>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</si>
  <si>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</si>
  <si>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</si>
  <si>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</si>
  <si>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</si>
  <si>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</si>
  <si>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</si>
  <si>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</si>
  <si>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</si>
  <si>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</si>
  <si>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</si>
  <si>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</si>
  <si>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</si>
  <si>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</si>
  <si>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</si>
  <si>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</si>
  <si>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</si>
  <si>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</si>
  <si>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</si>
  <si>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</si>
  <si>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</si>
  <si>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</si>
  <si>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</si>
  <si>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</si>
  <si>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</si>
  <si>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</si>
  <si>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</si>
  <si>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</si>
  <si>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</si>
  <si>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</si>
  <si>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</si>
  <si>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</si>
  <si>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</si>
  <si>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</si>
  <si>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</si>
  <si>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</si>
  <si>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</si>
  <si>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</si>
  <si>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</si>
  <si>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</si>
  <si>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</si>
  <si>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</si>
  <si>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</si>
  <si>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</si>
  <si>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</si>
  <si>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</si>
  <si>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</si>
  <si>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</si>
  <si>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</si>
  <si>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</si>
  <si>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</si>
  <si>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</si>
  <si>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</si>
  <si>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</si>
  <si>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</si>
  <si>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</si>
  <si>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</si>
  <si>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</si>
  <si>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</si>
  <si>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</si>
  <si>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</si>
  <si>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</si>
  <si>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</si>
  <si>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</si>
  <si>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</si>
  <si>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</si>
  <si>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</si>
  <si>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</si>
  <si>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</si>
  <si>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</si>
  <si>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</si>
  <si>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</si>
  <si>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</si>
  <si>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</si>
  <si>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</si>
  <si>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</si>
  <si>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</si>
  <si>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</si>
  <si>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</si>
  <si>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</si>
  <si>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</si>
  <si>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</si>
  <si>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</si>
  <si>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</si>
  <si>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</si>
  <si>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</si>
  <si>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</si>
  <si>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</si>
  <si>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</si>
  <si>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</si>
  <si>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</si>
  <si>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</si>
  <si>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</si>
  <si>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</si>
  <si>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</si>
  <si>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</si>
  <si>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</si>
  <si>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</si>
  <si>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</si>
  <si>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</si>
  <si>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</si>
  <si>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</si>
  <si>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</si>
  <si>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</si>
  <si>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</si>
  <si>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</si>
  <si>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</si>
  <si>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</si>
  <si>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</si>
  <si>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</si>
  <si>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</si>
  <si>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</si>
  <si>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</si>
  <si>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</si>
  <si>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</si>
  <si>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</si>
  <si>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</si>
  <si>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</si>
  <si>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</si>
  <si>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</si>
  <si>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</si>
  <si>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</si>
  <si>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</si>
  <si>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</si>
  <si>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</si>
  <si>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</si>
  <si>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</si>
  <si>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</si>
  <si>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</si>
  <si>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</si>
  <si>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</si>
  <si>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</si>
  <si>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</si>
  <si>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</si>
  <si>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</si>
  <si>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</si>
  <si>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</si>
  <si>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</si>
  <si>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</si>
  <si>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</si>
  <si>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</si>
  <si>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</si>
  <si>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</si>
  <si>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</si>
  <si>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</si>
  <si>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</si>
  <si>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</si>
  <si>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</si>
  <si>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</si>
  <si>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</si>
  <si>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</si>
  <si>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</si>
  <si>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</si>
  <si>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</si>
  <si>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</si>
  <si>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</si>
  <si>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</si>
  <si>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</si>
  <si>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</si>
  <si>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</si>
  <si>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</si>
  <si>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</si>
  <si>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</si>
  <si>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</si>
  <si>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</si>
  <si>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</si>
  <si>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</si>
  <si>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</si>
  <si>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</si>
  <si>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</si>
  <si>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</si>
  <si>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</si>
  <si>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</si>
  <si>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</si>
  <si>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</si>
  <si>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</si>
  <si>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</si>
  <si>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</si>
  <si>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</si>
  <si>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</si>
  <si>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</si>
  <si>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</si>
  <si>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</si>
  <si>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</si>
  <si>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</si>
  <si>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</si>
  <si>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</si>
  <si>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</si>
  <si>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</si>
  <si>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</si>
  <si>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</si>
  <si>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</si>
  <si>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</si>
  <si>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</si>
  <si>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</si>
  <si>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</si>
  <si>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</si>
  <si>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</si>
  <si>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</si>
  <si>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</si>
  <si>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</si>
  <si>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</si>
  <si>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</si>
  <si>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</si>
  <si>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</si>
  <si>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</si>
  <si>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</si>
  <si>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</si>
  <si>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</si>
  <si>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</si>
  <si>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</si>
  <si>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</si>
  <si>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</si>
  <si>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</si>
  <si>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</si>
  <si>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</si>
  <si>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</si>
  <si>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</si>
  <si>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</si>
  <si>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</si>
  <si>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</si>
  <si>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</si>
  <si>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</si>
  <si>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</si>
  <si>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</si>
  <si>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</si>
  <si>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</si>
  <si>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</si>
  <si>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</si>
  <si>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</si>
  <si>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</si>
  <si>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</si>
  <si>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</si>
  <si>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</si>
  <si>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</si>
  <si>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</si>
  <si>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</si>
  <si>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</si>
  <si>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</si>
  <si>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</si>
  <si>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</si>
  <si>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</si>
  <si>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</si>
  <si>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</si>
  <si>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</si>
  <si>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</si>
  <si>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</si>
  <si>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</si>
  <si>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</si>
  <si>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</si>
  <si>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</si>
  <si>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</si>
  <si>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</si>
  <si>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</si>
  <si>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</si>
  <si>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</si>
  <si>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</si>
  <si>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</si>
  <si>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</si>
  <si>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</si>
  <si>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</si>
  <si>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</si>
  <si>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</si>
  <si>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</si>
  <si>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</si>
  <si>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</si>
  <si>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</si>
  <si>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</si>
  <si>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</si>
  <si>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</si>
  <si>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</si>
  <si>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</si>
  <si>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</si>
  <si>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</si>
  <si>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</si>
  <si>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</si>
  <si>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</si>
  <si>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</si>
  <si>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</si>
  <si>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</si>
  <si>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</si>
  <si>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</si>
  <si>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</si>
  <si>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</si>
  <si>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</si>
  <si>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</si>
  <si>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</si>
  <si>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</si>
  <si>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</si>
  <si>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</si>
  <si>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</si>
  <si>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</si>
  <si>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</si>
  <si>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</si>
  <si>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</si>
  <si>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</si>
  <si>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</si>
  <si>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</si>
  <si>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</si>
  <si>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</si>
  <si>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</si>
  <si>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</si>
  <si>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</si>
  <si>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</si>
  <si>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</si>
  <si>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</si>
  <si>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</si>
  <si>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</si>
  <si>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</si>
  <si>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</si>
  <si>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</si>
  <si>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</si>
  <si>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</si>
  <si>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</si>
  <si>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</si>
  <si>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</si>
  <si>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</si>
  <si>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</si>
  <si>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</si>
  <si>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</si>
  <si>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</si>
  <si>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</si>
  <si>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</si>
  <si>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</si>
  <si>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</si>
  <si>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</si>
  <si>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</si>
  <si>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</si>
  <si>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</si>
  <si>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</si>
  <si>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</si>
  <si>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</si>
  <si>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</si>
  <si>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</si>
  <si>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</si>
  <si>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</si>
  <si>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</si>
  <si>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</si>
  <si>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</si>
  <si>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</si>
  <si>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</si>
  <si>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</si>
  <si>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</si>
  <si>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</si>
  <si>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</si>
  <si>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</si>
  <si>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</si>
  <si>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</si>
  <si>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</si>
  <si>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</si>
  <si>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</si>
  <si>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</si>
  <si>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</si>
  <si>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</si>
  <si>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</si>
  <si>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</si>
  <si>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</si>
  <si>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</si>
  <si>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</si>
  <si>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</si>
  <si>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</si>
  <si>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</si>
  <si>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</si>
  <si>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</si>
  <si>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</si>
  <si>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</si>
  <si>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</si>
  <si>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</si>
  <si>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</si>
  <si>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</si>
  <si>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</si>
  <si>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</si>
  <si>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</si>
  <si>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</si>
  <si>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</si>
  <si>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</si>
  <si>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</si>
  <si>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</si>
  <si>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</si>
  <si>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</si>
  <si>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</si>
  <si>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</si>
  <si>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</si>
  <si>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</si>
  <si>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</si>
  <si>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</si>
  <si>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</si>
  <si>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</si>
  <si>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</si>
  <si>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</si>
  <si>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</si>
  <si>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</si>
  <si>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</si>
  <si>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</si>
  <si>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</si>
  <si>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</si>
  <si>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</si>
  <si>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</si>
  <si>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</si>
  <si>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</si>
  <si>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</si>
  <si>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</si>
  <si>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</si>
  <si>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</si>
  <si>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</si>
  <si>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</si>
  <si>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</si>
  <si>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</si>
  <si>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</si>
  <si>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</si>
  <si>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</si>
  <si>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</si>
  <si>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</si>
  <si>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</si>
  <si>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</si>
  <si>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</si>
  <si>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</si>
  <si>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</si>
  <si>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</si>
  <si>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</si>
  <si>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</si>
  <si>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</si>
  <si>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</si>
  <si>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</si>
  <si>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</si>
  <si>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</si>
  <si>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</si>
  <si>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</si>
  <si>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</si>
  <si>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</si>
  <si>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</si>
  <si>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</si>
  <si>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</si>
  <si>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</si>
  <si>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</si>
  <si>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</si>
  <si>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</si>
  <si>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</si>
  <si>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</si>
  <si>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</si>
  <si>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</si>
  <si>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</si>
  <si>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</si>
  <si>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</si>
  <si>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</si>
  <si>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</si>
  <si>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</si>
  <si>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</si>
  <si>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</si>
  <si>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</si>
  <si>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</si>
  <si>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</si>
  <si>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</si>
  <si>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</si>
  <si>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</si>
  <si>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</si>
  <si>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</si>
  <si>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</si>
  <si>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</si>
  <si>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</si>
  <si>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</si>
  <si>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</si>
  <si>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</si>
  <si>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</si>
  <si>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</si>
  <si>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</si>
  <si>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</si>
  <si>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</si>
  <si>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</si>
  <si>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</si>
  <si>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</si>
  <si>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</si>
  <si>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</si>
  <si>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</si>
  <si>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</si>
  <si>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</si>
  <si>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</si>
  <si>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</si>
  <si>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</si>
  <si>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</si>
  <si>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</si>
  <si>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</si>
  <si>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</si>
  <si>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</si>
  <si>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</si>
  <si>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</si>
  <si>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</si>
  <si>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</si>
  <si>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</si>
  <si>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</si>
  <si>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</si>
  <si>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</si>
  <si>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</si>
  <si>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</si>
  <si>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</si>
  <si>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</si>
  <si>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</si>
  <si>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</si>
  <si>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</si>
  <si>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</si>
  <si>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</si>
  <si>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</si>
  <si>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</si>
  <si>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</si>
  <si>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</si>
  <si>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</si>
  <si>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</si>
  <si>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</si>
  <si>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</si>
  <si>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</si>
  <si>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</si>
  <si>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</si>
  <si>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</si>
  <si>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</si>
  <si>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</si>
  <si>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</si>
  <si>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</si>
  <si>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</si>
  <si>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</si>
  <si>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</si>
  <si>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</si>
  <si>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</si>
  <si>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</si>
  <si>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</si>
  <si>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</si>
  <si>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</si>
  <si>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</si>
  <si>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</si>
  <si>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</si>
  <si>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</si>
  <si>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</si>
  <si>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</si>
  <si>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</si>
  <si>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</si>
  <si>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</si>
  <si>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</si>
  <si>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</si>
  <si>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</si>
  <si>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</si>
  <si>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</si>
  <si>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</si>
  <si>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</si>
  <si>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</si>
  <si>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</si>
  <si>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</si>
  <si>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</si>
  <si>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</si>
  <si>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</si>
  <si>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</si>
  <si>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</si>
  <si>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</si>
  <si>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</si>
  <si>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</si>
  <si>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</si>
  <si>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</si>
  <si>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</si>
  <si>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</si>
  <si>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</si>
  <si>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</si>
  <si>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</si>
  <si>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</si>
  <si>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</si>
  <si>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</si>
  <si>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</si>
  <si>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</si>
  <si>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</si>
  <si>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</si>
  <si>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</si>
  <si>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</si>
  <si>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</si>
  <si>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</si>
  <si>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</si>
  <si>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</si>
  <si>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</si>
  <si>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</si>
  <si>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</si>
  <si>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</si>
  <si>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</si>
  <si>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</si>
  <si>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</si>
  <si>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</si>
  <si>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</si>
  <si>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</si>
  <si>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</si>
  <si>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</si>
  <si>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</si>
  <si>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</si>
  <si>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</si>
  <si>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</si>
  <si>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</si>
  <si>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</si>
  <si>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</si>
  <si>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</si>
  <si>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</si>
  <si>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</si>
  <si>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</si>
  <si>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</si>
  <si>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</si>
  <si>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</si>
  <si>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</si>
  <si>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</si>
  <si>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</si>
  <si>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</si>
  <si>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</si>
  <si>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</si>
  <si>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</si>
  <si>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</si>
  <si>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</si>
  <si>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</si>
  <si>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</si>
  <si>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</si>
  <si>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</si>
  <si>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</si>
  <si>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</si>
  <si>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</si>
  <si>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</si>
  <si>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</si>
  <si>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</si>
  <si>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</si>
  <si>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</si>
  <si>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</si>
  <si>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</si>
  <si>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</si>
  <si>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</si>
  <si>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</si>
  <si>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</si>
  <si>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</si>
  <si>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</si>
  <si>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</si>
  <si>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</si>
  <si>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</si>
  <si>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</si>
  <si>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</si>
  <si>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</si>
  <si>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</si>
  <si>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</si>
  <si>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</si>
  <si>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</si>
  <si>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</si>
  <si>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</si>
  <si>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</si>
  <si>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</si>
  <si>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</si>
  <si>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</si>
  <si>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</si>
  <si>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</si>
  <si>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</si>
  <si>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</si>
  <si>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</si>
  <si>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</si>
  <si>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</si>
  <si>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</si>
  <si>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</si>
  <si>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</si>
  <si>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</si>
  <si>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</si>
  <si>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</si>
  <si>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</si>
  <si>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</si>
  <si>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</si>
  <si>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</si>
  <si>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</si>
  <si>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</si>
  <si>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</si>
  <si>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</si>
  <si>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</si>
  <si>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</si>
  <si>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</si>
  <si>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</si>
  <si>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</si>
  <si>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</si>
  <si>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</si>
  <si>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</si>
  <si>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</si>
  <si>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</si>
  <si>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</si>
  <si>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</si>
  <si>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</si>
  <si>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</si>
  <si>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</si>
  <si>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</si>
  <si>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</si>
  <si>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</si>
  <si>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</si>
  <si>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</si>
  <si>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</si>
  <si>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</si>
  <si>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</si>
  <si>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</si>
  <si>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</si>
  <si>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</si>
  <si>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</si>
  <si>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</si>
  <si>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</si>
  <si>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</si>
  <si>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</si>
  <si>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</si>
  <si>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</si>
  <si>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</si>
  <si>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</si>
  <si>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</si>
  <si>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</si>
  <si>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</si>
  <si>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</si>
  <si>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</si>
  <si>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</si>
  <si>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</si>
  <si>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</si>
  <si>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</si>
  <si>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</si>
  <si>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</si>
  <si>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</si>
  <si>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</si>
  <si>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</si>
  <si>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</si>
  <si>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</si>
  <si>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</si>
  <si>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</si>
  <si>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</si>
  <si>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</si>
  <si>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</si>
  <si>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</si>
  <si>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</si>
  <si>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</si>
  <si>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</si>
  <si>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</si>
  <si>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</si>
  <si>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</si>
  <si>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</si>
  <si>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</si>
  <si>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</si>
  <si>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</si>
  <si>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</si>
  <si>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</si>
  <si>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</si>
  <si>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</si>
  <si>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</si>
  <si>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</si>
  <si>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</si>
  <si>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</si>
  <si>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</si>
  <si>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</si>
  <si>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</si>
  <si>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</si>
  <si>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</si>
  <si>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</si>
  <si>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</si>
  <si>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</si>
  <si>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</si>
  <si>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</si>
  <si>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</si>
  <si>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</si>
  <si>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</si>
  <si>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</si>
  <si>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</si>
  <si>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</si>
  <si>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</si>
  <si>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</si>
  <si>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</si>
  <si>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</si>
  <si>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</si>
  <si>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</si>
  <si>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</si>
  <si>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</si>
  <si>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</si>
  <si>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</si>
  <si>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</si>
  <si>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</si>
  <si>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</si>
  <si>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</si>
  <si>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</si>
  <si>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</si>
  <si>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</si>
  <si>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</si>
  <si>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</si>
  <si>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</si>
  <si>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</si>
  <si>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</si>
  <si>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</si>
  <si>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</si>
  <si>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</si>
  <si>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</si>
  <si>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</si>
  <si>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</si>
  <si>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</si>
  <si>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</si>
  <si>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</si>
  <si>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</si>
  <si>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</si>
  <si>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</si>
  <si>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</si>
  <si>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</si>
  <si>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</si>
  <si>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</si>
  <si>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</si>
  <si>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</si>
  <si>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</si>
  <si>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</si>
  <si>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</si>
  <si>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</si>
  <si>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</si>
  <si>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</si>
  <si>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</si>
  <si>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</si>
  <si>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</si>
  <si>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</si>
  <si>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</si>
  <si>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</si>
  <si>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</si>
  <si>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</si>
  <si>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</si>
  <si>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</si>
  <si>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</si>
  <si>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</si>
  <si>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</si>
  <si>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</si>
  <si>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</si>
  <si>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</si>
  <si>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</si>
  <si>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</si>
  <si>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</si>
  <si>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</si>
  <si>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</si>
  <si>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</si>
  <si>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</si>
  <si>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</si>
  <si>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</si>
  <si>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</si>
  <si>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</si>
  <si>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</si>
  <si>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</si>
  <si>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</si>
  <si>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</si>
  <si>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</si>
  <si>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</si>
  <si>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</si>
  <si>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</si>
  <si>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</si>
  <si>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</si>
  <si>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</si>
  <si>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</si>
  <si>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</si>
  <si>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</si>
  <si>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</si>
  <si>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</si>
  <si>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</si>
  <si>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</si>
  <si>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</si>
  <si>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</si>
  <si>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</si>
  <si>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</si>
  <si>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</si>
  <si>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</si>
  <si>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</si>
  <si>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</si>
  <si>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</si>
  <si>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</si>
  <si>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</si>
  <si>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</si>
  <si>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</si>
  <si>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</si>
  <si>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</si>
  <si>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</si>
  <si>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</si>
  <si>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</si>
  <si>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</si>
  <si>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</si>
  <si>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</si>
  <si>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</si>
  <si>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</si>
  <si>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</si>
  <si>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</si>
  <si>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</si>
  <si>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</si>
  <si>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</si>
  <si>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</si>
  <si>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</si>
  <si>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</si>
  <si>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</si>
  <si>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</si>
  <si>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</si>
  <si>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</si>
  <si>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</si>
  <si>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</si>
  <si>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</si>
  <si>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</si>
  <si>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</si>
  <si>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</si>
  <si>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</si>
  <si>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</si>
  <si>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</si>
  <si>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</si>
  <si>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</si>
  <si>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</si>
  <si>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</si>
  <si>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</si>
  <si>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</si>
  <si>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</si>
  <si>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</si>
  <si>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</si>
  <si>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</si>
  <si>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</si>
  <si>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</si>
  <si>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</si>
  <si>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</si>
  <si>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</si>
  <si>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</si>
  <si>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</si>
  <si>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</si>
  <si>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</si>
  <si>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</si>
  <si>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</si>
  <si>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</si>
  <si>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</si>
  <si>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</si>
  <si>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</si>
  <si>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</si>
  <si>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</si>
  <si>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</si>
  <si>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</si>
  <si>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</si>
  <si>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</si>
  <si>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</si>
  <si>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</si>
  <si>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</si>
  <si>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</si>
  <si>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</si>
  <si>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</si>
  <si>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</si>
  <si>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</si>
  <si>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</si>
  <si>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</si>
  <si>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</si>
  <si>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</si>
  <si>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</si>
  <si>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</si>
  <si>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</si>
  <si>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</si>
  <si>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</si>
  <si>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</si>
  <si>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</si>
  <si>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</si>
  <si>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</si>
  <si>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</si>
  <si>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</si>
  <si>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</si>
  <si>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</si>
  <si>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</si>
  <si>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</si>
  <si>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</si>
  <si>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</si>
  <si>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</si>
  <si>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</si>
  <si>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</si>
  <si>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</si>
  <si>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</si>
  <si>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</si>
  <si>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</si>
  <si>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</si>
  <si>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</si>
  <si>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</si>
  <si>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</si>
  <si>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</si>
  <si>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</si>
  <si>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</si>
  <si>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</si>
  <si>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</si>
  <si>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</si>
  <si>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</si>
  <si>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</si>
  <si>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</si>
  <si>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</si>
  <si>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</si>
  <si>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</si>
  <si>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</si>
  <si>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</si>
  <si>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</si>
  <si>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</si>
  <si>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</si>
  <si>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</si>
  <si>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</si>
  <si>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</si>
  <si>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</si>
  <si>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</si>
  <si>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</si>
  <si>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</si>
  <si>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</si>
  <si>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</si>
  <si>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</si>
  <si>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</si>
  <si>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</si>
  <si>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</si>
  <si>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</si>
  <si>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</si>
  <si>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</si>
  <si>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</si>
  <si>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</si>
  <si>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</si>
  <si>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</si>
  <si>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</si>
  <si>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</si>
  <si>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</si>
  <si>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</si>
  <si>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</si>
  <si>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</si>
  <si>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</si>
  <si>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</si>
  <si>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</si>
  <si>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</si>
  <si>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</si>
  <si>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</si>
  <si>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</si>
  <si>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</si>
  <si>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</si>
  <si>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</si>
  <si>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</si>
  <si>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</si>
  <si>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</si>
  <si>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</si>
  <si>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</si>
  <si>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</si>
  <si>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</si>
  <si>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</si>
  <si>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</si>
  <si>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</si>
  <si>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</si>
  <si>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</si>
  <si>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</si>
  <si>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</si>
  <si>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</si>
  <si>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</si>
  <si>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</si>
  <si>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</si>
  <si>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</si>
  <si>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</si>
  <si>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</si>
  <si>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</si>
  <si>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</si>
  <si>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</si>
  <si>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</si>
  <si>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</si>
  <si>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</si>
  <si>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</si>
  <si>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</si>
  <si>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</si>
  <si>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</si>
  <si>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</si>
  <si>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</si>
  <si>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</si>
  <si>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</si>
  <si>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</si>
  <si>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</si>
  <si>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</si>
  <si>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</si>
  <si>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</si>
  <si>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</si>
  <si>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</si>
  <si>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</si>
  <si>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</si>
  <si>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</si>
  <si>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</si>
  <si>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</si>
  <si>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</si>
  <si>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</si>
  <si>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</si>
  <si>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</si>
  <si>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</si>
  <si>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</si>
  <si>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</si>
  <si>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</si>
  <si>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</si>
  <si>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</si>
  <si>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</si>
  <si>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</si>
  <si>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</si>
  <si>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</si>
  <si>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</si>
  <si>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</si>
  <si>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</si>
  <si>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</si>
  <si>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</si>
  <si>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</si>
  <si>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</si>
  <si>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</si>
  <si>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</si>
  <si>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</si>
  <si>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</si>
  <si>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</si>
  <si>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</si>
  <si>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</si>
  <si>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</si>
  <si>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</si>
  <si>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</si>
  <si>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</si>
  <si>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</si>
  <si>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</si>
  <si>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</si>
  <si>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</si>
  <si>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</si>
  <si>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</si>
  <si>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</si>
  <si>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</si>
  <si>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</si>
  <si>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</si>
  <si>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</si>
  <si>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</si>
  <si>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</si>
  <si>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</si>
  <si>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</si>
  <si>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</si>
  <si>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</si>
  <si>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</si>
  <si>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</si>
  <si>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</si>
  <si>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</si>
  <si>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</si>
  <si>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</si>
  <si>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</si>
  <si>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</si>
  <si>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</si>
  <si>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</si>
  <si>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</si>
  <si>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</si>
  <si>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</si>
  <si>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</si>
  <si>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</si>
  <si>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</si>
  <si>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</si>
  <si>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</si>
  <si>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</si>
  <si>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</si>
  <si>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</si>
  <si>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</si>
  <si>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</si>
  <si>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</si>
  <si>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</si>
  <si>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</si>
  <si>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</si>
  <si>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</si>
  <si>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</si>
  <si>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</si>
  <si>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</si>
  <si>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</si>
  <si>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</si>
  <si>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</si>
  <si>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</si>
  <si>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</si>
  <si>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</si>
  <si>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</si>
  <si>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</si>
  <si>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</si>
  <si>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</si>
  <si>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</si>
  <si>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</si>
  <si>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</si>
  <si>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</si>
  <si>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</si>
  <si>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</si>
  <si>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</si>
  <si>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</si>
  <si>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</si>
  <si>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</si>
  <si>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</si>
  <si>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</si>
  <si>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</si>
  <si>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</si>
  <si>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</si>
  <si>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</si>
  <si>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</si>
  <si>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</si>
  <si>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</si>
  <si>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</si>
  <si>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</si>
  <si>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</si>
  <si>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</si>
  <si>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</si>
  <si>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</si>
  <si>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</si>
  <si>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</si>
  <si>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</si>
  <si>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</si>
  <si>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</si>
  <si>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</si>
  <si>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</si>
  <si>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</si>
  <si>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</si>
  <si>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</si>
  <si>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</si>
  <si>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</si>
  <si>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</si>
  <si>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</si>
  <si>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</si>
  <si>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</si>
  <si>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</si>
  <si>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</si>
  <si>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</si>
  <si>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</si>
  <si>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</si>
  <si>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</si>
  <si>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</si>
  <si>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</si>
  <si>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</si>
  <si>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</si>
  <si>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</si>
  <si>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</si>
  <si>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</si>
  <si>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</si>
  <si>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</si>
  <si>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</si>
  <si>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</si>
  <si>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</si>
  <si>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</si>
  <si>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</si>
  <si>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</si>
  <si>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</si>
  <si>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</si>
  <si>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</si>
  <si>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</si>
  <si>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</si>
  <si>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</si>
  <si>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</si>
  <si>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</si>
  <si>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</si>
  <si>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</si>
  <si>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</si>
  <si>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</si>
  <si>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</si>
  <si>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</si>
  <si>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</si>
  <si>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</si>
  <si>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</si>
  <si>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</si>
  <si>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</si>
  <si>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</si>
  <si>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</si>
  <si>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</si>
  <si>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</si>
  <si>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</si>
  <si>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</si>
  <si>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</si>
  <si>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</si>
  <si>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</si>
  <si>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</si>
  <si>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</si>
  <si>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</si>
  <si>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</si>
  <si>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</si>
  <si>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</si>
  <si>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</si>
  <si>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</si>
  <si>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</si>
  <si>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</si>
  <si>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</si>
  <si>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</si>
  <si>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</si>
  <si>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</si>
  <si>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</si>
  <si>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</si>
  <si>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</si>
  <si>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</si>
  <si>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</si>
  <si>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</si>
  <si>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</si>
  <si>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</si>
  <si>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</si>
  <si>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</si>
  <si>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</si>
  <si>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</si>
  <si>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</si>
  <si>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</si>
  <si>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</si>
  <si>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</si>
  <si>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</si>
  <si>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</si>
  <si>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</si>
  <si>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</si>
  <si>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</si>
  <si>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</si>
  <si>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</si>
  <si>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</si>
  <si>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</si>
  <si>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</si>
  <si>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</si>
  <si>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</si>
  <si>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</si>
  <si>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</si>
  <si>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</si>
  <si>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</si>
  <si>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</si>
  <si>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</si>
  <si>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</si>
  <si>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</si>
  <si>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</si>
  <si>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</si>
  <si>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</si>
  <si>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</si>
  <si>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</si>
  <si>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</si>
  <si>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</si>
  <si>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</si>
  <si>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</si>
  <si>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</si>
  <si>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</si>
  <si>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</si>
  <si>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</si>
  <si>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</si>
  <si>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</si>
  <si>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</si>
  <si>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</si>
  <si>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</si>
  <si>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</si>
  <si>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</si>
  <si>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</si>
  <si>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</si>
  <si>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</si>
  <si>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</si>
  <si>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</si>
  <si>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</si>
  <si>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</si>
  <si>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</si>
  <si>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</si>
  <si>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</si>
  <si>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</si>
  <si>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</si>
  <si>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</si>
  <si>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</si>
  <si>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</si>
  <si>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</si>
  <si>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</si>
  <si>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</si>
  <si>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</si>
  <si>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</si>
  <si>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</si>
  <si>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</si>
  <si>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</si>
  <si>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</si>
  <si>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</si>
  <si>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</si>
  <si>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</si>
  <si>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</si>
  <si>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</si>
  <si>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</si>
  <si>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</si>
  <si>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</si>
  <si>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</si>
  <si>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</si>
  <si>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</si>
  <si>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</si>
  <si>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</si>
  <si>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</si>
  <si>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</si>
  <si>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</si>
  <si>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</si>
  <si>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</si>
  <si>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</si>
  <si>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</si>
  <si>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</si>
  <si>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</si>
  <si>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</si>
  <si>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</si>
  <si>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</si>
  <si>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</si>
  <si>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</si>
  <si>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</si>
  <si>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</si>
  <si>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</si>
  <si>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</si>
  <si>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</si>
  <si>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</si>
  <si>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</si>
  <si>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</si>
  <si>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</si>
  <si>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</si>
  <si>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</si>
  <si>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</si>
  <si>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</si>
  <si>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</si>
  <si>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</si>
  <si>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</si>
  <si>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</si>
  <si>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</si>
  <si>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</si>
  <si>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</si>
  <si>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</si>
  <si>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</si>
  <si>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</si>
  <si>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</si>
  <si>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</si>
  <si>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</si>
  <si>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</si>
  <si>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</si>
  <si>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</si>
  <si>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</si>
  <si>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</si>
  <si>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</si>
  <si>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</si>
  <si>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</si>
  <si>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</si>
  <si>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</si>
  <si>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</si>
  <si>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</si>
  <si>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</si>
  <si>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</si>
  <si>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</si>
  <si>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</si>
  <si>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</si>
  <si>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</si>
  <si>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</si>
  <si>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</si>
  <si>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</si>
  <si>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</si>
  <si>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</si>
  <si>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</si>
  <si>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</si>
  <si>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</si>
  <si>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</si>
  <si>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</si>
  <si>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</si>
  <si>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</si>
  <si>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</si>
  <si>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</si>
  <si>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</si>
  <si>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</si>
  <si>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</si>
  <si>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</si>
  <si>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</si>
  <si>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</si>
  <si>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</si>
  <si>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</si>
  <si>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</si>
  <si>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</si>
  <si>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</si>
  <si>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</si>
  <si>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</si>
  <si>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</si>
  <si>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</si>
  <si>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</si>
  <si>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</si>
  <si>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</si>
  <si>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</si>
  <si>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</si>
  <si>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</si>
  <si>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</si>
  <si>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</si>
  <si>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</si>
  <si>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</si>
  <si>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</si>
  <si>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</si>
  <si>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</si>
  <si>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</si>
  <si>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</si>
  <si>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</si>
  <si>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</si>
  <si>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</si>
  <si>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</si>
  <si>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</si>
  <si>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</si>
  <si>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</si>
  <si>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</si>
  <si>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</si>
  <si>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</si>
  <si>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</si>
  <si>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</si>
  <si>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</si>
  <si>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</si>
  <si>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</si>
  <si>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</si>
  <si>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</si>
  <si>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</si>
  <si>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</si>
  <si>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</si>
  <si>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</si>
  <si>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</si>
  <si>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</si>
  <si>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</si>
  <si>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</si>
  <si>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</si>
  <si>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</si>
  <si>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</si>
  <si>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</si>
  <si>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</si>
  <si>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</si>
  <si>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</si>
  <si>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</si>
  <si>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</si>
  <si>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</si>
  <si>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</si>
  <si>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</si>
  <si>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</si>
  <si>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</si>
  <si>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</si>
  <si>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</si>
  <si>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</si>
  <si>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</si>
  <si>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</si>
  <si>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</si>
  <si>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</si>
  <si>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</si>
  <si>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</si>
  <si>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</si>
  <si>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</si>
  <si>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</si>
  <si>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</si>
  <si>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</si>
  <si>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</si>
  <si>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</si>
  <si>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</si>
  <si>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</si>
  <si>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</si>
  <si>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</si>
  <si>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</si>
  <si>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</si>
  <si>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</si>
  <si>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</si>
  <si>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</si>
  <si>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</si>
  <si>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</si>
  <si>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</si>
  <si>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</si>
  <si>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</si>
  <si>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</si>
  <si>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</si>
  <si>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</si>
  <si>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</si>
  <si>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</si>
  <si>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</si>
  <si>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</si>
  <si>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</si>
  <si>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</si>
  <si>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</si>
  <si>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</si>
  <si>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</si>
  <si>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</si>
  <si>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</si>
  <si>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</si>
  <si>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</si>
  <si>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</si>
  <si>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</si>
  <si>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</si>
  <si>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</si>
  <si>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</si>
  <si>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</si>
  <si>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</si>
  <si>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</si>
  <si>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</si>
  <si>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</si>
  <si>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</si>
  <si>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</si>
  <si>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</si>
  <si>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</si>
  <si>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</si>
  <si>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</si>
  <si>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</si>
  <si>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</si>
  <si>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</si>
  <si>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</si>
  <si>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</si>
  <si>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</si>
  <si>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</si>
  <si>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</si>
  <si>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</si>
  <si>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</si>
  <si>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</si>
  <si>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</si>
  <si>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</si>
  <si>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</si>
  <si>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</si>
  <si>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</si>
  <si>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</si>
  <si>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</si>
  <si>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</si>
  <si>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</si>
  <si>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</si>
  <si>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</si>
  <si>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</si>
  <si>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</si>
  <si>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</si>
  <si>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</si>
  <si>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</si>
  <si>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</si>
  <si>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</si>
  <si>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</si>
  <si>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</si>
  <si>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</si>
  <si>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</si>
  <si>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</si>
  <si>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</si>
  <si>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</si>
  <si>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</si>
  <si>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</si>
  <si>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</si>
  <si>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</si>
  <si>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</si>
  <si>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</si>
  <si>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</si>
  <si>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</si>
  <si>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</si>
  <si>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</si>
  <si>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</si>
  <si>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</si>
  <si>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</si>
  <si>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</si>
  <si>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</si>
  <si>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</si>
  <si>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</si>
  <si>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</si>
  <si>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</si>
  <si>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</si>
  <si>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</si>
  <si>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</si>
  <si>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</si>
  <si>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</si>
  <si>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</si>
  <si>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</si>
  <si>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</si>
  <si>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</si>
  <si>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</si>
  <si>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</si>
  <si>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</si>
  <si>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</si>
  <si>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</si>
  <si>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</si>
  <si>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</si>
  <si>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</si>
  <si>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</si>
  <si>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</si>
  <si>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</si>
  <si>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</si>
  <si>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</si>
  <si>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</si>
  <si>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</si>
  <si>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</si>
  <si>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</si>
  <si>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</si>
  <si>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</si>
  <si>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</si>
  <si>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</si>
  <si>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</si>
  <si>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</si>
  <si>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</si>
  <si>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</si>
  <si>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</si>
  <si>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</si>
  <si>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</si>
  <si>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</si>
  <si>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</si>
  <si>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</si>
  <si>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</si>
  <si>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</si>
  <si>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</si>
  <si>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</si>
  <si>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</si>
  <si>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</si>
  <si>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</si>
  <si>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</si>
  <si>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</si>
  <si>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</si>
  <si>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</si>
  <si>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</si>
  <si>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</si>
  <si>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</si>
  <si>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</si>
  <si>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</si>
  <si>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</si>
  <si>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</si>
  <si>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</si>
  <si>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</si>
  <si>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</si>
  <si>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</si>
  <si>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</si>
  <si>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</si>
  <si>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</si>
  <si>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</si>
  <si>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</si>
  <si>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</si>
  <si>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</si>
  <si>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</si>
  <si>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</si>
  <si>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</si>
  <si>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</si>
  <si>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</si>
  <si>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</si>
  <si>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</si>
  <si>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</si>
  <si>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</si>
  <si>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</si>
  <si>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</si>
  <si>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</si>
  <si>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</si>
  <si>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</si>
  <si>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</si>
  <si>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</si>
  <si>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</si>
  <si>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</si>
  <si>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</si>
  <si>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</si>
  <si>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</si>
  <si>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</si>
  <si>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</si>
  <si>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</si>
  <si>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</si>
  <si>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</si>
  <si>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</si>
  <si>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</si>
  <si>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</si>
  <si>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</si>
  <si>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</si>
  <si>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</si>
  <si>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</si>
  <si>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</si>
  <si>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</si>
  <si>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</si>
  <si>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</si>
  <si>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</si>
  <si>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</si>
  <si>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</si>
  <si>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</si>
  <si>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</si>
  <si>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</si>
  <si>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</si>
  <si>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</si>
  <si>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</si>
  <si>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</si>
  <si>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</si>
  <si>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</si>
  <si>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</si>
  <si>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</si>
  <si>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</si>
  <si>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</si>
  <si>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</si>
  <si>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</si>
  <si>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</si>
  <si>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</si>
  <si>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</si>
  <si>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</si>
  <si>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</si>
  <si>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</si>
  <si>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</si>
  <si>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</si>
  <si>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</si>
  <si>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</si>
  <si>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</si>
  <si>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</si>
  <si>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</si>
  <si>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</si>
  <si>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</si>
  <si>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</si>
  <si>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</si>
  <si>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</si>
  <si>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</si>
  <si>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</si>
  <si>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</si>
  <si>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</si>
  <si>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</si>
  <si>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</si>
  <si>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</si>
  <si>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</si>
  <si>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</si>
  <si>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</si>
  <si>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</si>
  <si>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</si>
  <si>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</si>
  <si>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</si>
  <si>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</si>
  <si>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</si>
  <si>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</si>
  <si>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</si>
  <si>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</si>
  <si>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</si>
  <si>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</si>
  <si>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</si>
  <si>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</si>
  <si>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</si>
  <si>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</si>
  <si>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</si>
  <si>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</si>
  <si>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</si>
  <si>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</si>
  <si>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</si>
  <si>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</si>
  <si>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</si>
  <si>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</si>
  <si>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</si>
  <si>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</si>
  <si>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</si>
  <si>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</si>
  <si>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</si>
  <si>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</si>
  <si>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</si>
  <si>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</si>
  <si>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</si>
  <si>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</si>
  <si>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</si>
  <si>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</si>
  <si>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</si>
  <si>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</si>
  <si>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</si>
  <si>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</si>
  <si>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</si>
  <si>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</si>
  <si>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</si>
  <si>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</si>
  <si>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</si>
  <si>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</si>
  <si>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</si>
  <si>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</si>
  <si>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</si>
  <si>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</si>
  <si>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</si>
  <si>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</si>
  <si>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</si>
  <si>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</si>
  <si>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</si>
  <si>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</si>
  <si>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</si>
  <si>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</si>
  <si>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</si>
  <si>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</si>
  <si>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</si>
  <si>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</si>
  <si>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</si>
  <si>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</si>
  <si>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</si>
  <si>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</si>
  <si>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</si>
  <si>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</si>
  <si>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</si>
  <si>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</si>
  <si>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</si>
  <si>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</si>
  <si>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</si>
  <si>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</si>
  <si>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</si>
  <si>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</si>
  <si>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</si>
  <si>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</si>
  <si>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</si>
  <si>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</si>
  <si>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</si>
  <si>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</si>
  <si>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</si>
  <si>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</si>
  <si>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</si>
  <si>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</si>
  <si>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</si>
  <si>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</si>
  <si>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</si>
  <si>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</si>
  <si>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</si>
  <si>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</si>
  <si>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</si>
  <si>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</si>
  <si>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</si>
  <si>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</si>
  <si>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</si>
  <si>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</si>
  <si>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</si>
  <si>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</si>
  <si>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</si>
  <si>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</si>
  <si>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</si>
  <si>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</si>
  <si>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</si>
  <si>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</si>
  <si>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</si>
  <si>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</si>
  <si>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</si>
  <si>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</si>
  <si>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</si>
  <si>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</si>
  <si>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</si>
  <si>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</si>
  <si>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</si>
  <si>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</si>
  <si>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</si>
  <si>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</si>
  <si>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</si>
  <si>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</si>
  <si>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</si>
  <si>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</si>
  <si>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</si>
  <si>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</si>
  <si>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</si>
  <si>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</si>
  <si>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</si>
  <si>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</si>
  <si>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</si>
  <si>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</si>
  <si>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</si>
  <si>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</si>
  <si>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</si>
  <si>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</si>
  <si>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</si>
  <si>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</si>
  <si>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</si>
  <si>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</si>
  <si>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</si>
  <si>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</si>
  <si>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</si>
  <si>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</si>
  <si>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</si>
  <si>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</si>
  <si>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</si>
  <si>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</si>
  <si>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</si>
  <si>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</si>
  <si>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</si>
  <si>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</si>
  <si>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</si>
  <si>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</si>
  <si>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</si>
  <si>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</si>
  <si>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</si>
  <si>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</si>
  <si>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</si>
  <si>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</si>
  <si>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</si>
  <si>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</si>
  <si>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</si>
  <si>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</si>
  <si>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</si>
  <si>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</si>
  <si>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</si>
  <si>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</si>
  <si>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</si>
  <si>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</si>
  <si>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</si>
  <si>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</si>
  <si>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</si>
  <si>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</si>
  <si>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</si>
  <si>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</si>
  <si>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</si>
  <si>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</si>
  <si>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</si>
  <si>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</si>
  <si>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</si>
  <si>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</si>
  <si>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</si>
  <si>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</si>
  <si>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</si>
  <si>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</si>
  <si>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</si>
  <si>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</si>
  <si>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</si>
  <si>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</si>
  <si>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</si>
  <si>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</si>
  <si>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</si>
  <si>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</si>
  <si>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</si>
  <si>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</si>
  <si>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</si>
  <si>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</si>
  <si>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</si>
  <si>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</si>
  <si>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</si>
  <si>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</si>
  <si>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</si>
  <si>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</si>
  <si>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</si>
  <si>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</si>
  <si>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</si>
  <si>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</si>
  <si>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</si>
  <si>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</si>
  <si>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</si>
  <si>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</si>
  <si>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</si>
  <si>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</si>
  <si>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</si>
  <si>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</si>
  <si>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</si>
  <si>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</si>
  <si>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</si>
  <si>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</si>
  <si>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</si>
  <si>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</si>
  <si>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</si>
  <si>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</si>
  <si>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</si>
  <si>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</si>
  <si>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</si>
  <si>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</si>
  <si>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</si>
  <si>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</si>
  <si>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</si>
  <si>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</si>
  <si>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</si>
  <si>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</si>
  <si>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</si>
  <si>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</si>
  <si>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</si>
  <si>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</si>
  <si>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</si>
  <si>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</si>
  <si>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</si>
  <si>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</si>
  <si>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</si>
  <si>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</si>
  <si>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</si>
  <si>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</si>
  <si>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</si>
  <si>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</si>
  <si>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</si>
  <si>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</si>
  <si>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</si>
  <si>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</si>
  <si>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</si>
  <si>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</si>
  <si>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</si>
  <si>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</si>
  <si>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</si>
  <si>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</si>
  <si>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</si>
  <si>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</si>
  <si>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</si>
  <si>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</si>
  <si>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</si>
  <si>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</si>
  <si>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</si>
  <si>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</si>
  <si>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</si>
  <si>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</si>
  <si>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</si>
  <si>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</si>
  <si>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</si>
  <si>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</si>
  <si>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</si>
  <si>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</si>
  <si>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</si>
  <si>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</si>
  <si>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</si>
  <si>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</si>
  <si>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</si>
  <si>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</si>
  <si>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</si>
  <si>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</si>
  <si>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</si>
  <si>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</si>
  <si>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</si>
  <si>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</si>
  <si>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</si>
  <si>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</si>
  <si>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</si>
  <si>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</si>
  <si>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</si>
  <si>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</si>
  <si>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</si>
  <si>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</si>
  <si>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</si>
  <si>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</si>
  <si>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</si>
  <si>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</si>
  <si>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</si>
  <si>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</si>
  <si>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</si>
  <si>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</si>
  <si>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</si>
  <si>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</si>
  <si>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</si>
  <si>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</si>
  <si>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</si>
  <si>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</si>
  <si>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</si>
  <si>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</si>
  <si>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</si>
  <si>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</si>
  <si>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</si>
  <si>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</si>
  <si>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</si>
  <si>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</si>
  <si>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</si>
  <si>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</si>
  <si>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</si>
  <si>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</si>
  <si>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</si>
  <si>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</si>
  <si>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</si>
  <si>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</si>
  <si>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</si>
  <si>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</si>
  <si>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</si>
  <si>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</si>
  <si>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</si>
  <si>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</si>
  <si>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</si>
  <si>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</si>
  <si>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</si>
  <si>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</si>
  <si>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</si>
  <si>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</si>
  <si>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</si>
  <si>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</si>
  <si>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</si>
  <si>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</si>
  <si>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</si>
  <si>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</si>
  <si>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</si>
  <si>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</si>
  <si>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</si>
  <si>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</si>
  <si>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</si>
  <si>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</si>
  <si>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</si>
  <si>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</si>
  <si>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</si>
  <si>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</si>
  <si>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</si>
  <si>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</si>
  <si>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</si>
  <si>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</si>
  <si>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</si>
  <si>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</si>
  <si>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</si>
  <si>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</si>
  <si>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</si>
  <si>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</si>
  <si>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</si>
  <si>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</si>
  <si>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</si>
  <si>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</si>
  <si>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</si>
  <si>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</si>
  <si>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</si>
  <si>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</si>
  <si>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</si>
  <si>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</si>
  <si>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</si>
  <si>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</si>
  <si>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</si>
  <si>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</si>
  <si>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</si>
  <si>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</si>
  <si>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</si>
  <si>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</si>
  <si>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</si>
  <si>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</si>
  <si>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</si>
  <si>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</si>
  <si>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</si>
  <si>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</si>
  <si>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</si>
  <si>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</si>
  <si>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</si>
  <si>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</si>
  <si>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</si>
  <si>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</si>
  <si>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</si>
  <si>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</si>
  <si>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</si>
  <si>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</si>
  <si>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</si>
  <si>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</si>
  <si>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</si>
  <si>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</si>
  <si>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</si>
  <si>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</si>
  <si>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</si>
  <si>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</si>
  <si>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</si>
  <si>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</si>
  <si>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</si>
  <si>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</si>
  <si>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</si>
  <si>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</si>
  <si>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</si>
  <si>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</si>
  <si>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</si>
  <si>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</si>
  <si>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</si>
  <si>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</si>
  <si>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</si>
  <si>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</si>
  <si>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</si>
  <si>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</si>
  <si>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</si>
  <si>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</si>
  <si>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</si>
  <si>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</si>
  <si>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</si>
  <si>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</si>
  <si>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</si>
  <si>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</si>
  <si>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</si>
  <si>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</si>
  <si>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</si>
  <si>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</si>
  <si>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</si>
  <si>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</si>
  <si>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</si>
  <si>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</si>
  <si>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</si>
  <si>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</si>
  <si>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</si>
  <si>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</si>
  <si>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</si>
  <si>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</si>
  <si>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</si>
  <si>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</si>
  <si>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</si>
  <si>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</si>
  <si>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</si>
  <si>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</si>
  <si>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</si>
  <si>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</si>
  <si>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</si>
  <si>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</si>
  <si>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</si>
  <si>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</si>
  <si>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</si>
  <si>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</si>
  <si>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</si>
  <si>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</si>
  <si>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</si>
  <si>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</si>
  <si>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</si>
  <si>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</si>
  <si>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</si>
  <si>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</si>
  <si>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</si>
  <si>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</si>
  <si>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</si>
  <si>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</si>
  <si>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</si>
  <si>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</si>
  <si>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</si>
  <si>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</si>
  <si>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</si>
  <si>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</si>
  <si>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</si>
  <si>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</si>
  <si>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</si>
  <si>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</si>
  <si>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</si>
  <si>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</si>
  <si>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</si>
  <si>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</si>
  <si>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</si>
  <si>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</si>
  <si>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</si>
  <si>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</si>
  <si>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</si>
  <si>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</si>
  <si>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</si>
  <si>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</si>
  <si>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</si>
  <si>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</si>
  <si>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</si>
  <si>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</si>
  <si>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</si>
  <si>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</si>
  <si>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</si>
  <si>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</si>
  <si>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</si>
  <si>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</si>
  <si>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</si>
  <si>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</si>
  <si>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</si>
  <si>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</si>
  <si>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</si>
  <si>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</si>
  <si>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</si>
  <si>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</si>
  <si>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</si>
  <si>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</si>
  <si>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</si>
  <si>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</si>
  <si>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</si>
  <si>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</si>
  <si>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</si>
  <si>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</si>
  <si>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</si>
  <si>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</si>
  <si>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</si>
  <si>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</si>
  <si>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</si>
  <si>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</si>
  <si>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</si>
  <si>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</si>
  <si>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</si>
  <si>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</si>
  <si>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</si>
  <si>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</si>
  <si>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</si>
  <si>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</si>
  <si>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</si>
  <si>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</si>
  <si>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</si>
  <si>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</si>
  <si>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</si>
  <si>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</si>
  <si>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</si>
  <si>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</si>
  <si>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</si>
  <si>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</si>
  <si>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</si>
  <si>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</si>
  <si>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</si>
  <si>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</si>
  <si>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</si>
  <si>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</si>
  <si>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</si>
  <si>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</si>
  <si>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</si>
  <si>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</si>
  <si>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</si>
  <si>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</si>
  <si>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</si>
  <si>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</si>
  <si>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</si>
  <si>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</si>
  <si>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</si>
  <si>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</si>
  <si>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</si>
  <si>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</si>
  <si>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</si>
  <si>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</si>
  <si>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</si>
  <si>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</si>
  <si>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</si>
  <si>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</si>
  <si>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</si>
  <si>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</si>
  <si>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</si>
  <si>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</si>
  <si>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</si>
  <si>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</si>
  <si>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</si>
  <si>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</si>
  <si>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</si>
  <si>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</si>
  <si>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</si>
  <si>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</si>
  <si>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</si>
  <si>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</si>
  <si>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</si>
  <si>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</si>
  <si>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</si>
  <si>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</si>
  <si>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</si>
  <si>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</si>
  <si>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</si>
  <si>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</si>
  <si>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</si>
  <si>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</si>
  <si>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</si>
  <si>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</si>
  <si>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</si>
  <si>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</si>
  <si>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</si>
  <si>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</si>
  <si>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</si>
  <si>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</si>
  <si>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</si>
  <si>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</si>
  <si>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</si>
  <si>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</si>
  <si>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</si>
  <si>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</si>
  <si>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</si>
  <si>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</si>
  <si>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</si>
  <si>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</si>
  <si>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</si>
  <si>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</si>
  <si>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</si>
  <si>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</si>
  <si>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</si>
  <si>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</si>
  <si>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</si>
  <si>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</si>
  <si>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</si>
  <si>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</si>
  <si>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</si>
  <si>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</si>
  <si>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</si>
  <si>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</si>
  <si>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</si>
  <si>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</si>
  <si>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</si>
  <si>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</si>
  <si>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</si>
  <si>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</si>
  <si>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</si>
  <si>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</si>
  <si>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</si>
  <si>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</si>
  <si>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</si>
  <si>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</si>
  <si>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</si>
  <si>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</si>
  <si>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</si>
  <si>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</si>
  <si>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</si>
  <si>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</si>
  <si>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</si>
  <si>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</si>
  <si>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</si>
  <si>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</si>
  <si>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</si>
  <si>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</si>
  <si>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</si>
  <si>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</si>
  <si>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</si>
  <si>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</si>
  <si>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</si>
  <si>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</si>
  <si>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</si>
  <si>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</si>
  <si>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</si>
  <si>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</si>
  <si>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</si>
  <si>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</si>
  <si>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</si>
  <si>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</si>
  <si>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</si>
  <si>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</si>
  <si>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</si>
  <si>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</si>
  <si>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</si>
  <si>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</si>
  <si>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</si>
  <si>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</si>
  <si>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</si>
  <si>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</si>
  <si>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</si>
  <si>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</si>
  <si>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</si>
  <si>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</si>
  <si>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</si>
  <si>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</si>
  <si>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</si>
  <si>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</si>
  <si>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</si>
  <si>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</si>
  <si>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</si>
  <si>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</si>
  <si>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</si>
  <si>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</si>
  <si>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</si>
  <si>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</si>
  <si>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</si>
  <si>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</si>
  <si>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</si>
  <si>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</si>
  <si>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</si>
  <si>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</si>
  <si>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</si>
  <si>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</si>
  <si>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</si>
  <si>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</si>
  <si>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</si>
  <si>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</si>
  <si>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</si>
  <si>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</si>
  <si>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</si>
  <si>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</si>
  <si>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</si>
  <si>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</si>
  <si>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</si>
  <si>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</si>
  <si>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</si>
  <si>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</si>
  <si>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</si>
  <si>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</si>
  <si>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</si>
  <si>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</si>
  <si>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</si>
  <si>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</si>
  <si>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</si>
  <si>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</si>
  <si>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</si>
  <si>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</si>
  <si>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</si>
  <si>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</si>
  <si>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</si>
  <si>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</si>
  <si>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</si>
  <si>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</si>
  <si>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</si>
  <si>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</si>
  <si>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</si>
  <si>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</si>
  <si>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</si>
  <si>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</si>
  <si>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</si>
  <si>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</si>
  <si>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</si>
  <si>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</si>
  <si>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</si>
  <si>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</si>
  <si>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</si>
  <si>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</si>
  <si>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</si>
  <si>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</si>
  <si>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</si>
  <si>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</si>
  <si>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</si>
  <si>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</si>
  <si>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</si>
  <si>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</si>
  <si>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</si>
  <si>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</si>
  <si>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</si>
  <si>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</si>
  <si>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</si>
  <si>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</si>
  <si>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</si>
  <si>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</si>
  <si>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</si>
  <si>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</si>
  <si>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</si>
  <si>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</si>
  <si>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</si>
  <si>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</si>
  <si>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</si>
  <si>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</si>
  <si>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</si>
  <si>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</si>
  <si>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</si>
  <si>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</si>
  <si>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</si>
  <si>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</si>
  <si>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</si>
  <si>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</si>
  <si>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</si>
  <si>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</si>
  <si>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</si>
  <si>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</si>
  <si>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</si>
  <si>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</si>
  <si>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</si>
  <si>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</si>
  <si>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</si>
  <si>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</si>
  <si>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</si>
  <si>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</si>
  <si>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</si>
  <si>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</si>
  <si>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</si>
  <si>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</si>
  <si>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</si>
  <si>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</si>
  <si>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</si>
  <si>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</si>
  <si>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</si>
  <si>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</si>
  <si>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</si>
  <si>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</si>
  <si>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</si>
  <si>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</si>
  <si>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</si>
  <si>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</si>
  <si>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</si>
  <si>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</si>
  <si>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</si>
  <si>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</si>
  <si>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</si>
  <si>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</si>
  <si>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</si>
  <si>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</si>
  <si>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</si>
  <si>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</si>
  <si>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</si>
  <si>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</si>
  <si>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</si>
  <si>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</si>
  <si>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</si>
  <si>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</si>
  <si>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</si>
  <si>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</si>
  <si>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</si>
  <si>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</si>
  <si>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</si>
  <si>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</si>
  <si>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</si>
  <si>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</si>
  <si>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</si>
  <si>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</si>
  <si>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</si>
  <si>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</si>
  <si>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</si>
  <si>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</si>
  <si>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</si>
  <si>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</si>
  <si>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</si>
  <si>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</si>
  <si>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</si>
  <si>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</si>
  <si>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</si>
  <si>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</si>
  <si>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</si>
  <si>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</si>
  <si>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</si>
  <si>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</si>
  <si>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</si>
  <si>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</si>
  <si>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</si>
  <si>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</si>
  <si>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</si>
  <si>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</si>
  <si>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</si>
  <si>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</si>
  <si>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</si>
  <si>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</si>
  <si>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</si>
  <si>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</si>
  <si>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</si>
  <si>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</si>
  <si>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</si>
  <si>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</si>
  <si>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</si>
  <si>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</si>
  <si>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</si>
  <si>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</si>
  <si>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</si>
  <si>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</si>
  <si>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</si>
  <si>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</si>
  <si>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</si>
  <si>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</si>
  <si>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</si>
  <si>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</si>
  <si>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</si>
  <si>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</si>
  <si>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</si>
  <si>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</si>
  <si>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</si>
  <si>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</si>
  <si>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</si>
  <si>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</si>
  <si>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</si>
  <si>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</si>
  <si>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</si>
  <si>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</si>
  <si>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</si>
  <si>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</si>
  <si>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</si>
  <si>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</si>
  <si>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</si>
  <si>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</si>
  <si>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</si>
  <si>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</si>
  <si>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</si>
  <si>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</si>
  <si>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</si>
  <si>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</si>
  <si>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</si>
  <si>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</si>
  <si>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</si>
  <si>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</si>
  <si>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</si>
  <si>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</si>
  <si>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</si>
  <si>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</si>
  <si>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</si>
  <si>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</si>
  <si>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</si>
  <si>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</si>
  <si>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</si>
  <si>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</si>
  <si>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</si>
  <si>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</si>
  <si>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</si>
  <si>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</si>
  <si>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</si>
  <si>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</si>
  <si>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</si>
  <si>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</si>
  <si>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</si>
  <si>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</si>
  <si>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</si>
  <si>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</si>
  <si>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</si>
  <si>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</si>
  <si>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</si>
  <si>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</si>
  <si>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</si>
  <si>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</si>
  <si>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</si>
  <si>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</si>
  <si>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</si>
  <si>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</si>
  <si>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</si>
  <si>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</si>
  <si>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</si>
  <si>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</si>
  <si>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</si>
  <si>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</si>
  <si>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</si>
  <si>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</si>
  <si>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</si>
  <si>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</si>
  <si>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</si>
  <si>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</si>
  <si>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</si>
  <si>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</si>
  <si>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</si>
  <si>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</si>
  <si>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</si>
  <si>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</si>
  <si>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</si>
  <si>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</si>
  <si>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</si>
  <si>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</si>
  <si>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</si>
  <si>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</si>
  <si>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</si>
  <si>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</si>
  <si>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</si>
  <si>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</si>
  <si>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</si>
  <si>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</si>
  <si>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</si>
  <si>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</si>
  <si>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</si>
  <si>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</si>
  <si>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</si>
  <si>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</si>
  <si>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</si>
  <si>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</si>
  <si>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</si>
  <si>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</si>
  <si>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</si>
  <si>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</si>
  <si>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</si>
  <si>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</si>
  <si>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</si>
  <si>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</si>
  <si>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</si>
  <si>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</si>
  <si>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</si>
  <si>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</si>
  <si>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</si>
  <si>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</si>
  <si>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</si>
  <si>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</si>
  <si>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</si>
  <si>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</si>
  <si>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</si>
  <si>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</si>
  <si>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</si>
  <si>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</si>
  <si>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</si>
  <si>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</si>
  <si>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</si>
  <si>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</si>
  <si>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</si>
  <si>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</si>
  <si>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</si>
  <si>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</si>
  <si>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</si>
  <si>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</si>
  <si>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</si>
  <si>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</si>
  <si>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</si>
  <si>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</si>
  <si>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</si>
  <si>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</si>
  <si>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</si>
  <si>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</si>
  <si>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</si>
  <si>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</si>
  <si>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</si>
  <si>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</si>
  <si>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</si>
  <si>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</si>
  <si>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</si>
  <si>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</si>
  <si>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</si>
  <si>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</si>
  <si>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</si>
  <si>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</si>
  <si>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</si>
  <si>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</si>
  <si>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</si>
  <si>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</si>
  <si>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</si>
  <si>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</si>
  <si>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</si>
  <si>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</si>
  <si>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</si>
  <si>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</si>
  <si>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</si>
  <si>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</si>
  <si>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</si>
  <si>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</si>
  <si>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</si>
  <si>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</si>
  <si>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</si>
  <si>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</si>
  <si>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</si>
  <si>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</si>
  <si>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</si>
  <si>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</si>
  <si>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</si>
  <si>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</si>
  <si>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</si>
  <si>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</si>
  <si>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</si>
  <si>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</si>
  <si>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</si>
  <si>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</si>
  <si>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</si>
  <si>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</si>
  <si>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</si>
  <si>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</si>
  <si>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</si>
  <si>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</si>
  <si>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</si>
  <si>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</si>
  <si>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</si>
  <si>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</si>
  <si>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</si>
  <si>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</si>
  <si>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</si>
  <si>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</si>
  <si>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</si>
  <si>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</si>
  <si>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</si>
  <si>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</si>
  <si>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</si>
  <si>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</si>
  <si>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</si>
  <si>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</si>
  <si>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</si>
  <si>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</si>
  <si>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</si>
  <si>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</si>
  <si>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</si>
  <si>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</si>
  <si>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</si>
  <si>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</si>
  <si>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</si>
  <si>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</si>
  <si>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</si>
  <si>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</si>
  <si>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</si>
  <si>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</si>
  <si>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</si>
  <si>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</si>
  <si>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</si>
  <si>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</si>
  <si>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</si>
  <si>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</si>
  <si>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</si>
  <si>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</si>
  <si>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</si>
  <si>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</si>
  <si>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</si>
  <si>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</si>
  <si>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</si>
  <si>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</si>
  <si>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</si>
  <si>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</si>
  <si>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</si>
  <si>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</si>
  <si>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</si>
  <si>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</si>
  <si>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</si>
  <si>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</si>
  <si>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</si>
  <si>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</si>
  <si>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</si>
  <si>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</si>
  <si>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</si>
  <si>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</si>
  <si>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</si>
  <si>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</si>
  <si>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</si>
  <si>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</si>
  <si>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</si>
  <si>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</si>
  <si>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</si>
  <si>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</si>
  <si>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</si>
  <si>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</si>
  <si>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</si>
  <si>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</si>
  <si>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</si>
  <si>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</si>
  <si>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</si>
  <si>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</si>
  <si>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</si>
  <si>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</si>
  <si>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</si>
  <si>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</si>
  <si>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</si>
  <si>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</si>
  <si>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</si>
  <si>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</si>
  <si>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</si>
  <si>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</si>
  <si>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</si>
  <si>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</si>
  <si>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</si>
  <si>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</si>
  <si>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</si>
  <si>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</si>
  <si>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</si>
  <si>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</si>
  <si>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</si>
  <si>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</si>
  <si>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</si>
  <si>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</si>
  <si>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</si>
  <si>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</si>
  <si>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</si>
  <si>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</si>
  <si>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</si>
  <si>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</si>
  <si>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</si>
  <si>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</si>
  <si>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</si>
  <si>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</si>
  <si>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</si>
  <si>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</si>
  <si>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</si>
  <si>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</si>
  <si>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</si>
  <si>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</si>
  <si>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</si>
  <si>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</si>
  <si>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</si>
  <si>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</si>
  <si>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</si>
  <si>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</si>
  <si>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</si>
  <si>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</si>
  <si>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</si>
  <si>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</si>
  <si>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</si>
  <si>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</si>
  <si>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</si>
  <si>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</si>
  <si>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</si>
  <si>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</si>
  <si>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</si>
  <si>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</si>
  <si>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</si>
  <si>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</si>
  <si>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</si>
  <si>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</si>
  <si>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</si>
  <si>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</si>
  <si>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</si>
  <si>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</si>
  <si>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</si>
  <si>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</si>
  <si>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</si>
  <si>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</si>
  <si>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</si>
  <si>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</si>
  <si>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</si>
  <si>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</si>
  <si>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</si>
  <si>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</si>
  <si>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</si>
  <si>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</si>
  <si>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</si>
  <si>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</si>
  <si>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</si>
  <si>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</si>
  <si>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</si>
  <si>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</si>
  <si>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</si>
  <si>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</si>
  <si>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</si>
  <si>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</si>
  <si>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</si>
  <si>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</si>
  <si>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</si>
  <si>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</si>
  <si>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</si>
  <si>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</si>
  <si>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</si>
  <si>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</si>
  <si>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</si>
  <si>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</si>
  <si>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</si>
  <si>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</si>
  <si>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</si>
  <si>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</si>
  <si>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</si>
  <si>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</si>
  <si>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</si>
  <si>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</si>
  <si>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</si>
  <si>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</si>
  <si>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</si>
  <si>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</si>
  <si>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</si>
  <si>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</si>
  <si>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</si>
  <si>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</si>
  <si>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</si>
  <si>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</si>
  <si>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</si>
  <si>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</si>
  <si>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</si>
  <si>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</si>
  <si>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</si>
  <si>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</si>
  <si>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</si>
  <si>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</si>
  <si>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</si>
  <si>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</si>
  <si>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</si>
  <si>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</si>
  <si>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</si>
  <si>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</si>
  <si>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</si>
  <si>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</si>
  <si>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</si>
  <si>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</si>
  <si>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</si>
  <si>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</si>
  <si>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</si>
  <si>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</si>
  <si>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</si>
  <si>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</si>
  <si>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</si>
  <si>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</si>
  <si>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</si>
  <si>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</si>
  <si>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</si>
  <si>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</si>
  <si>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</si>
  <si>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</si>
  <si>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</si>
  <si>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</si>
  <si>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</si>
  <si>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</si>
  <si>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</si>
  <si>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</si>
  <si>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</si>
  <si>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</si>
  <si>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</si>
  <si>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</si>
  <si>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</si>
  <si>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</si>
  <si>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</si>
  <si>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</si>
  <si>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</si>
  <si>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</si>
  <si>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</si>
  <si>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</si>
  <si>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</si>
  <si>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</si>
  <si>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</si>
  <si>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</si>
  <si>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</si>
  <si>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</si>
  <si>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</si>
  <si>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</si>
  <si>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</si>
  <si>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</si>
  <si>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</si>
  <si>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</si>
  <si>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</si>
  <si>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</si>
  <si>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</si>
  <si>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</si>
  <si>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</si>
  <si>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</si>
  <si>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</si>
  <si>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</si>
  <si>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</si>
  <si>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</si>
  <si>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</si>
  <si>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</si>
  <si>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</si>
  <si>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</si>
  <si>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</si>
  <si>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</si>
  <si>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</si>
  <si>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</si>
  <si>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</si>
  <si>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</si>
  <si>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</si>
  <si>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</si>
  <si>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</si>
  <si>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</si>
  <si>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</si>
  <si>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</si>
  <si>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</si>
  <si>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</si>
  <si>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</si>
  <si>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</si>
  <si>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</si>
  <si>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</si>
  <si>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</si>
  <si>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</si>
  <si>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</si>
  <si>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</si>
  <si>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</si>
  <si>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</si>
  <si>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</si>
  <si>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</si>
  <si>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</si>
  <si>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</si>
  <si>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</si>
  <si>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</si>
  <si>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</si>
  <si>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</si>
  <si>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</si>
  <si>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</si>
  <si>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</si>
  <si>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</si>
  <si>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</si>
  <si>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</si>
  <si>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</si>
  <si>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</si>
  <si>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</si>
  <si>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</si>
  <si>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</si>
  <si>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</si>
  <si>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</si>
  <si>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</si>
  <si>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</si>
  <si>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</si>
  <si>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</si>
  <si>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</si>
  <si>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</si>
  <si>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</si>
  <si>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</si>
  <si>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</si>
  <si>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</si>
  <si>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</si>
  <si>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</si>
  <si>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</si>
  <si>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</si>
  <si>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</si>
  <si>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</si>
  <si>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</si>
  <si>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</si>
  <si>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</si>
  <si>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</si>
  <si>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</si>
  <si>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</si>
  <si>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</si>
  <si>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</si>
  <si>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</si>
  <si>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</si>
  <si>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</si>
  <si>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</si>
  <si>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</si>
  <si>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</si>
  <si>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</si>
  <si>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</si>
  <si>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</si>
  <si>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</si>
  <si>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</si>
  <si>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</si>
  <si>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</si>
  <si>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</si>
  <si>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</si>
  <si>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</si>
  <si>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</si>
  <si>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</si>
  <si>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</si>
  <si>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</si>
  <si>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</si>
  <si>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</si>
  <si>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</si>
  <si>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</si>
  <si>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</si>
  <si>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</si>
  <si>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</si>
  <si>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</si>
  <si>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</si>
  <si>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</si>
  <si>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</si>
  <si>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</si>
  <si>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</si>
  <si>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</si>
  <si>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</si>
  <si>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</si>
  <si>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</si>
  <si>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</si>
  <si>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</si>
  <si>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</si>
  <si>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</si>
  <si>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</si>
  <si>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</si>
  <si>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</si>
  <si>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</si>
  <si>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</si>
  <si>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</si>
  <si>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</si>
  <si>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</si>
  <si>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</si>
  <si>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</si>
  <si>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</si>
  <si>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</si>
  <si>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</si>
  <si>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</si>
  <si>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</si>
  <si>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</si>
  <si>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</si>
  <si>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</si>
  <si>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</si>
  <si>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</si>
  <si>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</si>
  <si>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</si>
  <si>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</si>
  <si>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</si>
  <si>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</si>
  <si>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</si>
  <si>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</si>
  <si>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</si>
  <si>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</si>
  <si>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</si>
  <si>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</si>
  <si>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</si>
  <si>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</si>
  <si>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</si>
  <si>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</si>
  <si>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</si>
  <si>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</si>
  <si>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</si>
  <si>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</si>
  <si>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</si>
  <si>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</si>
  <si>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</si>
  <si>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</si>
  <si>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</si>
  <si>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</si>
  <si>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</si>
  <si>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</si>
  <si>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</si>
  <si>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</si>
  <si>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</si>
  <si>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</si>
  <si>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</si>
  <si>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</si>
  <si>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</si>
  <si>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</si>
  <si>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</si>
  <si>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</si>
  <si>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</si>
  <si>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</si>
  <si>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</si>
  <si>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</si>
  <si>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</si>
  <si>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</si>
  <si>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</si>
  <si>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</si>
  <si>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</si>
  <si>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</si>
  <si>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</si>
  <si>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</si>
  <si>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</si>
  <si>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</si>
  <si>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</si>
  <si>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</si>
  <si>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</si>
  <si>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</si>
  <si>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</si>
  <si>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</si>
  <si>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</si>
  <si>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</si>
  <si>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</si>
  <si>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</si>
  <si>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</si>
  <si>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</si>
  <si>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</si>
  <si>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</si>
  <si>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</si>
  <si>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</si>
  <si>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</si>
  <si>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</si>
  <si>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</si>
  <si>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</si>
  <si>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</si>
  <si>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</si>
  <si>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</si>
  <si>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</si>
  <si>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</si>
  <si>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</si>
  <si>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</si>
  <si>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</si>
  <si>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</si>
  <si>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</si>
  <si>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</si>
  <si>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</si>
  <si>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</si>
  <si>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</si>
  <si>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</si>
  <si>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</si>
  <si>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</si>
  <si>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</si>
  <si>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</si>
  <si>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</si>
  <si>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</si>
  <si>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</si>
  <si>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</si>
  <si>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</si>
  <si>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</si>
  <si>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</si>
  <si>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</si>
  <si>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</si>
  <si>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</si>
  <si>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</si>
  <si>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</si>
  <si>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</si>
  <si>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</si>
  <si>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</si>
  <si>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</si>
  <si>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</si>
  <si>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</si>
  <si>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</si>
  <si>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</si>
  <si>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</si>
  <si>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</si>
  <si>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</si>
  <si>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</si>
  <si>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</si>
  <si>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</si>
  <si>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</si>
  <si>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</si>
  <si>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</si>
  <si>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</si>
  <si>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</si>
  <si>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</si>
  <si>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</si>
  <si>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</si>
  <si>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</si>
  <si>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</si>
  <si>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</si>
  <si>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</si>
  <si>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</si>
  <si>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</si>
  <si>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</si>
  <si>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</si>
  <si>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</si>
  <si>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</si>
  <si>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</si>
  <si>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</si>
  <si>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</si>
  <si>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</si>
  <si>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</si>
  <si>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</si>
  <si>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</si>
  <si>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</si>
  <si>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</si>
  <si>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</si>
  <si>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</si>
  <si>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</si>
  <si>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</si>
  <si>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</si>
  <si>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</si>
  <si>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</si>
  <si>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</si>
  <si>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</si>
  <si>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</si>
  <si>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</si>
  <si>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</si>
  <si>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</si>
  <si>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</si>
  <si>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</si>
  <si>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</si>
  <si>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</si>
  <si>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</si>
  <si>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</si>
  <si>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</si>
  <si>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</si>
  <si>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</si>
  <si>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</si>
  <si>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</si>
  <si>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</si>
  <si>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</si>
  <si>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</si>
  <si>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</si>
  <si>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</si>
  <si>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</si>
  <si>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</si>
  <si>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</si>
  <si>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</si>
  <si>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</si>
  <si>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</si>
  <si>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</si>
  <si>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</si>
  <si>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</si>
  <si>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</si>
  <si>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</si>
  <si>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</si>
  <si>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</si>
  <si>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</si>
  <si>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</si>
  <si>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</si>
  <si>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</si>
  <si>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</si>
  <si>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</si>
  <si>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</si>
  <si>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</si>
  <si>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</si>
  <si>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</si>
  <si>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</si>
  <si>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</si>
  <si>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</si>
  <si>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</si>
  <si>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</si>
  <si>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</si>
  <si>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</si>
  <si>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</si>
  <si>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</si>
  <si>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</si>
  <si>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</si>
  <si>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</si>
  <si>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</si>
  <si>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</si>
  <si>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</si>
  <si>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</si>
  <si>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</si>
  <si>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</si>
  <si>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</si>
  <si>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</si>
  <si>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</si>
  <si>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</si>
  <si>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</si>
  <si>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</si>
  <si>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</si>
  <si>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</si>
  <si>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</si>
  <si>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</si>
  <si>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</si>
  <si>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</si>
  <si>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</si>
  <si>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</si>
  <si>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</si>
  <si>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</si>
  <si>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</si>
  <si>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</si>
  <si>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</si>
  <si>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</si>
  <si>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</si>
  <si>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</si>
  <si>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</si>
  <si>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</si>
  <si>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</si>
  <si>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</si>
  <si>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</si>
  <si>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</si>
  <si>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</si>
  <si>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</si>
  <si>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</si>
  <si>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</si>
  <si>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</si>
  <si>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</si>
  <si>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</si>
  <si>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</si>
  <si>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</si>
  <si>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</si>
  <si>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</si>
  <si>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</si>
  <si>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</si>
  <si>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</si>
  <si>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</si>
  <si>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</si>
  <si>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</si>
  <si>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</si>
  <si>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</si>
  <si>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</si>
  <si>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</si>
  <si>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</si>
  <si>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</si>
  <si>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</si>
  <si>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</si>
  <si>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</si>
  <si>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</si>
  <si>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</si>
  <si>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</si>
  <si>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</si>
  <si>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</si>
  <si>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</si>
  <si>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</si>
  <si>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</si>
  <si>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</si>
  <si>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</si>
  <si>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</si>
  <si>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</si>
  <si>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</si>
  <si>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</si>
  <si>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</si>
  <si>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</si>
  <si>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</si>
  <si>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</si>
  <si>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</si>
  <si>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</si>
  <si>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</si>
  <si>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</si>
  <si>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</si>
  <si>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</si>
  <si>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</si>
  <si>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</si>
  <si>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</si>
  <si>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</si>
  <si>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</si>
  <si>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</si>
  <si>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</si>
  <si>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</si>
  <si>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</si>
  <si>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</si>
  <si>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</si>
  <si>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</si>
  <si>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</si>
  <si>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</si>
  <si>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</si>
  <si>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</si>
  <si>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</si>
  <si>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</si>
  <si>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</si>
  <si>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</si>
  <si>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</si>
  <si>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</si>
  <si>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</si>
  <si>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</si>
  <si>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</si>
  <si>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</si>
  <si>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</si>
  <si>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</si>
  <si>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</si>
  <si>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</si>
  <si>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</si>
  <si>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</si>
  <si>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</si>
  <si>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</si>
  <si>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</si>
  <si>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</si>
  <si>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</si>
  <si>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</si>
  <si>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</si>
  <si>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</si>
  <si>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</si>
  <si>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</si>
  <si>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</si>
  <si>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</si>
  <si>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</si>
  <si>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</si>
  <si>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</si>
  <si>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</si>
  <si>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</si>
  <si>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</si>
  <si>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</si>
  <si>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</si>
  <si>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</si>
  <si>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</si>
  <si>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</si>
  <si>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</si>
  <si>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</si>
  <si>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</si>
  <si>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</si>
  <si>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</si>
  <si>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</si>
  <si>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</si>
  <si>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</si>
  <si>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</si>
  <si>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</si>
  <si>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</si>
  <si>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</si>
  <si>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</si>
  <si>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</si>
  <si>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</si>
  <si>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</si>
  <si>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</si>
  <si>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</si>
  <si>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</si>
  <si>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</si>
  <si>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</si>
  <si>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</si>
  <si>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</si>
  <si>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</si>
  <si>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</si>
  <si>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</si>
  <si>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</si>
  <si>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</si>
  <si>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</si>
  <si>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</si>
  <si>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</si>
  <si>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</si>
  <si>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</si>
  <si>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</si>
  <si>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</si>
  <si>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</si>
  <si>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</si>
  <si>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</si>
  <si>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</si>
  <si>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</si>
  <si>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</si>
  <si>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</si>
  <si>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</si>
  <si>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</si>
  <si>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</si>
  <si>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</si>
  <si>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</si>
  <si>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</si>
  <si>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</si>
  <si>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</si>
  <si>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</si>
  <si>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</si>
  <si>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</si>
  <si>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</si>
  <si>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</si>
  <si>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</si>
  <si>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</si>
  <si>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</si>
  <si>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</si>
  <si>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</si>
  <si>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</si>
  <si>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</si>
  <si>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</si>
  <si>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</si>
  <si>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</si>
  <si>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</si>
  <si>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</si>
  <si>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</si>
  <si>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</si>
  <si>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</si>
  <si>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</si>
  <si>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</si>
  <si>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</si>
  <si>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</si>
  <si>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</si>
  <si>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</si>
  <si>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</si>
  <si>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</si>
  <si>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</si>
  <si>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</si>
  <si>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</si>
  <si>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</si>
  <si>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</si>
  <si>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</si>
  <si>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</si>
  <si>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</si>
  <si>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</si>
  <si>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</si>
  <si>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</si>
  <si>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</si>
  <si>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</si>
  <si>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</si>
  <si>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</si>
  <si>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</si>
  <si>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</si>
  <si>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</si>
  <si>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</si>
  <si>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</si>
  <si>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</si>
  <si>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</si>
  <si>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</si>
  <si>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</si>
  <si>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</si>
  <si>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</si>
  <si>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</si>
  <si>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</si>
  <si>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</si>
  <si>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</si>
  <si>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</si>
  <si>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</si>
  <si>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</si>
  <si>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</si>
  <si>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</si>
  <si>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</si>
  <si>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</si>
  <si>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</si>
  <si>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</si>
  <si>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</si>
  <si>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</si>
  <si>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</si>
  <si>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</si>
  <si>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</si>
  <si>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</si>
  <si>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</si>
  <si>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</si>
  <si>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</si>
  <si>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</si>
  <si>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</si>
  <si>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</si>
  <si>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</si>
  <si>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</si>
  <si>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</si>
  <si>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</si>
  <si>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</si>
  <si>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</si>
  <si>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</si>
  <si>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</si>
  <si>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</si>
  <si>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</si>
  <si>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</si>
  <si>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</si>
  <si>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</si>
  <si>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</si>
  <si>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</si>
  <si>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</si>
  <si>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</si>
  <si>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</si>
  <si>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</si>
  <si>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</si>
  <si>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</si>
  <si>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</si>
  <si>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</si>
  <si>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</si>
  <si>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</si>
  <si>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</si>
  <si>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</si>
  <si>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</si>
  <si>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</si>
  <si>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</si>
  <si>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</si>
  <si>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</si>
  <si>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</si>
  <si>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</si>
  <si>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</si>
  <si>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</si>
  <si>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</si>
  <si>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</si>
  <si>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</si>
  <si>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</si>
  <si>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</si>
  <si>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</si>
  <si>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</si>
  <si>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</si>
  <si>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</si>
  <si>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</si>
  <si>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</si>
  <si>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</si>
  <si>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</si>
  <si>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</si>
  <si>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</si>
  <si>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</si>
  <si>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</si>
  <si>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</si>
  <si>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</si>
  <si>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</si>
  <si>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</si>
  <si>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</si>
  <si>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</si>
  <si>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</si>
  <si>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</si>
  <si>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</si>
  <si>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</si>
  <si>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</si>
  <si>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</si>
  <si>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</si>
  <si>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</si>
  <si>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</si>
  <si>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</si>
  <si>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</si>
  <si>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</si>
  <si>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</si>
  <si>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</si>
  <si>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</si>
  <si>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</si>
  <si>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</si>
  <si>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</si>
  <si>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</si>
  <si>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</si>
  <si>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</si>
  <si>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</si>
  <si>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</si>
  <si>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</si>
  <si>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</si>
  <si>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</si>
  <si>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</si>
  <si>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</si>
  <si>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</si>
  <si>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</si>
  <si>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</si>
  <si>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</si>
  <si>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</si>
  <si>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</si>
  <si>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</si>
  <si>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</si>
  <si>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</si>
  <si>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</si>
  <si>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</si>
  <si>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</si>
  <si>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</si>
  <si>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</si>
  <si>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</si>
  <si>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</si>
  <si>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</si>
  <si>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</si>
  <si>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</si>
  <si>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</si>
  <si>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</si>
  <si>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</si>
  <si>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</si>
  <si>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</si>
  <si>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</si>
  <si>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</si>
  <si>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</si>
  <si>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</si>
  <si>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</si>
  <si>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</si>
  <si>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</si>
  <si>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</si>
  <si>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</si>
  <si>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</si>
  <si>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</si>
  <si>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</si>
  <si>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</si>
  <si>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</si>
  <si>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</si>
  <si>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</si>
  <si>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</si>
  <si>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</si>
  <si>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</si>
  <si>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</si>
  <si>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</si>
  <si>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</si>
  <si>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</si>
  <si>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</si>
  <si>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</si>
  <si>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</si>
  <si>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</si>
  <si>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</si>
  <si>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</si>
  <si>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</si>
  <si>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</si>
  <si>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</si>
  <si>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</si>
  <si>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</si>
  <si>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</si>
  <si>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</si>
  <si>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</si>
  <si>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</si>
  <si>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</si>
  <si>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</si>
  <si>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</si>
  <si>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</si>
  <si>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</si>
  <si>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</si>
  <si>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</si>
  <si>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</si>
  <si>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</si>
  <si>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</si>
  <si>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</si>
  <si>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</si>
  <si>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</si>
  <si>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</si>
  <si>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</si>
  <si>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</si>
  <si>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</si>
  <si>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</si>
  <si>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</si>
  <si>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</si>
  <si>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</si>
  <si>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</si>
  <si>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</si>
  <si>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</si>
  <si>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</si>
  <si>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</si>
  <si>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</si>
  <si>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</si>
  <si>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</si>
  <si>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</si>
  <si>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</si>
  <si>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</si>
  <si>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</si>
  <si>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</si>
  <si>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</si>
  <si>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</si>
  <si>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</si>
  <si>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</si>
  <si>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</si>
  <si>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</si>
  <si>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</si>
  <si>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</si>
  <si>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</si>
  <si>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</si>
  <si>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</si>
  <si>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</si>
  <si>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</si>
  <si>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</si>
  <si>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</si>
  <si>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</si>
  <si>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</si>
  <si>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</si>
  <si>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</si>
  <si>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</si>
  <si>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</si>
  <si>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</si>
  <si>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</si>
  <si>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</si>
  <si>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</si>
  <si>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</si>
  <si>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</si>
  <si>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</si>
  <si>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</si>
  <si>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</si>
  <si>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</si>
  <si>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</si>
  <si>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</si>
  <si>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</si>
  <si>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</si>
  <si>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</si>
  <si>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</si>
  <si>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</si>
  <si>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</si>
  <si>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</si>
  <si>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</si>
  <si>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</si>
  <si>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</si>
  <si>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</si>
  <si>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</si>
  <si>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</si>
  <si>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</si>
  <si>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</si>
  <si>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</si>
  <si>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</si>
  <si>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</si>
  <si>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</si>
  <si>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</si>
  <si>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</si>
  <si>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</si>
  <si>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</si>
  <si>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</si>
  <si>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</si>
  <si>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</si>
  <si>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</si>
  <si>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</si>
  <si>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</si>
  <si>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</si>
  <si>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</si>
  <si>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</si>
  <si>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</si>
  <si>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</si>
  <si>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</si>
  <si>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</si>
  <si>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</si>
  <si>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</si>
  <si>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</si>
  <si>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</si>
  <si>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</si>
  <si>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</si>
  <si>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</si>
  <si>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</si>
  <si>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</si>
  <si>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</si>
  <si>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</si>
  <si>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</si>
  <si>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</si>
  <si>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</si>
  <si>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</si>
  <si>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</si>
  <si>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</si>
  <si>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</si>
  <si>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</si>
  <si>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</si>
  <si>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</si>
  <si>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</si>
  <si>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</si>
  <si>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</si>
  <si>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</si>
  <si>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</si>
  <si>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</si>
  <si>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</si>
  <si>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</si>
  <si>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</si>
  <si>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</si>
  <si>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</si>
  <si>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</si>
  <si>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</si>
  <si>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</si>
  <si>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</si>
  <si>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</si>
  <si>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</si>
  <si>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</si>
  <si>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</si>
  <si>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</si>
  <si>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</si>
  <si>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</si>
  <si>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</si>
  <si>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</si>
  <si>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</si>
  <si>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</si>
  <si>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</si>
  <si>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</si>
  <si>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</si>
  <si>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</si>
  <si>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</si>
  <si>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</si>
  <si>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</si>
  <si>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</si>
  <si>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</si>
  <si>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</si>
  <si>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</si>
  <si>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</si>
  <si>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</si>
  <si>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</si>
  <si>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</si>
  <si>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</si>
  <si>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</si>
  <si>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</si>
  <si>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</si>
  <si>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</si>
  <si>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</si>
  <si>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</si>
  <si>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</si>
  <si>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</si>
  <si>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</si>
  <si>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</si>
  <si>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</si>
  <si>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</si>
  <si>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</si>
  <si>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</si>
  <si>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</si>
  <si>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</si>
  <si>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</si>
  <si>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</si>
  <si>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</si>
  <si>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</si>
  <si>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</si>
  <si>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</si>
  <si>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</si>
  <si>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</si>
  <si>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</si>
  <si>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</si>
  <si>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</si>
  <si>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</si>
  <si>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</si>
  <si>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</si>
  <si>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</si>
  <si>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</si>
  <si>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</si>
  <si>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</si>
  <si>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</si>
  <si>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</si>
  <si>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</si>
  <si>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</si>
  <si>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</si>
  <si>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</si>
  <si>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</si>
  <si>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</si>
  <si>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</si>
  <si>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</si>
  <si>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</si>
  <si>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</si>
  <si>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</si>
  <si>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</si>
  <si>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</si>
  <si>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</si>
  <si>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</si>
  <si>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</si>
  <si>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</si>
  <si>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</si>
  <si>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</si>
  <si>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</si>
  <si>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</si>
  <si>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</si>
  <si>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</si>
  <si>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</si>
  <si>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</si>
  <si>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</si>
  <si>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</si>
  <si>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</si>
  <si>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</si>
  <si>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</si>
  <si>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</si>
  <si>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</si>
  <si>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</si>
  <si>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</si>
  <si>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</si>
  <si>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</si>
  <si>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</si>
  <si>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</si>
  <si>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</si>
  <si>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</si>
  <si>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</si>
  <si>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</si>
  <si>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</si>
  <si>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</si>
  <si>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</si>
  <si>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</si>
  <si>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</si>
  <si>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</si>
  <si>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</si>
  <si>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</si>
  <si>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</si>
  <si>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</si>
  <si>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</si>
  <si>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</si>
  <si>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</si>
  <si>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</si>
  <si>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</si>
  <si>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</si>
  <si>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</si>
  <si>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</si>
  <si>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</si>
  <si>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</si>
  <si>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</si>
  <si>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</si>
  <si>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</si>
  <si>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</si>
  <si>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</si>
  <si>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</si>
  <si>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</si>
  <si>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</si>
  <si>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</si>
  <si>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</si>
  <si>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</si>
  <si>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</si>
  <si>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</si>
  <si>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</si>
  <si>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</si>
  <si>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</si>
  <si>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</si>
  <si>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</si>
  <si>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</si>
  <si>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</si>
  <si>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</si>
  <si>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</si>
  <si>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</si>
  <si>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</si>
  <si>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</si>
  <si>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</si>
  <si>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</si>
  <si>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</si>
  <si>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</si>
  <si>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</si>
  <si>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</si>
  <si>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</si>
  <si>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</si>
  <si>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</si>
  <si>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</si>
  <si>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</si>
  <si>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</si>
  <si>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</si>
  <si>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</si>
  <si>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</si>
  <si>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</si>
  <si>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</si>
  <si>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</si>
  <si>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</si>
  <si>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</si>
  <si>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</si>
  <si>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</si>
  <si>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</si>
  <si>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</si>
  <si>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</si>
  <si>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</si>
  <si>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</si>
  <si>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</si>
  <si>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</si>
  <si>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</si>
  <si>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</si>
  <si>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</si>
  <si>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</si>
  <si>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</si>
  <si>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</si>
  <si>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</si>
  <si>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</si>
  <si>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</si>
  <si>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</si>
  <si>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</si>
  <si>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</si>
  <si>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</si>
  <si>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</si>
  <si>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</si>
  <si>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</si>
  <si>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</si>
  <si>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</si>
  <si>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</si>
  <si>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</si>
  <si>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</si>
  <si>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</si>
  <si>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</si>
  <si>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</si>
  <si>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</si>
  <si>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</si>
  <si>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</si>
  <si>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</si>
  <si>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</si>
  <si>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</si>
  <si>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</si>
  <si>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</si>
  <si>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</si>
  <si>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</si>
  <si>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</si>
  <si>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</si>
  <si>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</si>
  <si>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</si>
  <si>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</si>
  <si>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</si>
  <si>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</si>
  <si>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</si>
  <si>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</si>
  <si>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</si>
  <si>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</si>
  <si>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</si>
  <si>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</si>
  <si>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</si>
  <si>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</si>
  <si>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</si>
  <si>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</si>
  <si>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</si>
  <si>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</si>
  <si>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</si>
  <si>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</si>
  <si>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</si>
  <si>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</si>
  <si>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</si>
  <si>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</si>
  <si>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</si>
  <si>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</si>
  <si>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</si>
  <si>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</si>
  <si>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</si>
  <si>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</si>
  <si>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</si>
  <si>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</si>
  <si>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</si>
  <si>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</si>
  <si>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</si>
  <si>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</si>
  <si>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</si>
  <si>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</si>
  <si>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</si>
  <si>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</si>
  <si>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</si>
  <si>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</si>
  <si>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</si>
  <si>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</si>
  <si>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</si>
  <si>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</si>
  <si>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</si>
  <si>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</si>
  <si>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</si>
  <si>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</si>
  <si>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</si>
  <si>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</si>
  <si>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</si>
  <si>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</si>
  <si>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</si>
  <si>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</si>
  <si>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</si>
  <si>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</si>
  <si>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</si>
  <si>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</si>
  <si>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</si>
  <si>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</si>
  <si>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</si>
  <si>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</si>
  <si>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</si>
  <si>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</si>
  <si>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</si>
  <si>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</si>
  <si>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</si>
  <si>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</si>
  <si>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</si>
  <si>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</si>
  <si>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</si>
  <si>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</si>
  <si>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</si>
  <si>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</si>
  <si>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</si>
  <si>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</si>
  <si>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</si>
  <si>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</si>
  <si>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</si>
  <si>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</si>
  <si>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</si>
  <si>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</si>
  <si>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</si>
  <si>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</si>
  <si>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</si>
  <si>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</si>
  <si>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</si>
  <si>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</si>
  <si>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</si>
  <si>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</si>
  <si>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</si>
  <si>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</si>
  <si>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</si>
  <si>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</si>
  <si>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</si>
  <si>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</si>
  <si>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</si>
  <si>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</si>
  <si>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</si>
  <si>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</si>
  <si>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</si>
  <si>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</si>
  <si>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</si>
  <si>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</si>
  <si>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</si>
  <si>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</si>
  <si>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</si>
  <si>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</si>
  <si>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</si>
  <si>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</si>
  <si>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</si>
  <si>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</si>
  <si>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</si>
  <si>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</si>
  <si>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</si>
  <si>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</si>
  <si>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</si>
  <si>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</si>
  <si>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</si>
  <si>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</si>
  <si>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</si>
  <si>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</si>
  <si>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</si>
  <si>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</si>
  <si>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</si>
  <si>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</si>
  <si>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</si>
  <si>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</si>
  <si>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</si>
  <si>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</si>
  <si>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</si>
  <si>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</si>
  <si>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</si>
  <si>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</si>
  <si>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</si>
  <si>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</si>
  <si>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</si>
  <si>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</si>
  <si>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</si>
  <si>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</si>
  <si>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</si>
  <si>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</si>
  <si>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</si>
  <si>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</si>
  <si>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</si>
  <si>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</si>
  <si>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</si>
  <si>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</si>
  <si>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</si>
  <si>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</si>
  <si>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</si>
  <si>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</si>
  <si>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</si>
  <si>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</si>
  <si>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</si>
  <si>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</si>
  <si>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</si>
  <si>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</si>
  <si>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</si>
  <si>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</si>
  <si>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</si>
  <si>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</si>
  <si>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</si>
  <si>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</si>
  <si>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</si>
  <si>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</si>
  <si>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</si>
  <si>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</si>
  <si>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</si>
  <si>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</si>
  <si>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</si>
  <si>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</si>
  <si>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</si>
  <si>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</si>
  <si>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</si>
  <si>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</si>
  <si>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</si>
  <si>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</si>
  <si>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</si>
  <si>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</si>
  <si>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</si>
  <si>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</si>
  <si>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</si>
  <si>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</si>
  <si>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</si>
  <si>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</si>
  <si>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</si>
  <si>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</si>
  <si>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</si>
  <si>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</si>
  <si>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</si>
  <si>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</si>
  <si>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</si>
  <si>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</si>
  <si>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</si>
  <si>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</si>
  <si>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</si>
  <si>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</si>
  <si>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</si>
  <si>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</si>
  <si>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</si>
  <si>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</si>
  <si>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</si>
  <si>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</si>
  <si>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</si>
  <si>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</si>
  <si>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</si>
  <si>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</si>
  <si>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</si>
  <si>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</si>
  <si>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</si>
  <si>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</si>
  <si>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</si>
  <si>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</si>
  <si>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</si>
  <si>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</si>
  <si>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</si>
  <si>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</si>
  <si>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</si>
  <si>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</si>
  <si>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</si>
  <si>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</si>
  <si>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</si>
  <si>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</si>
  <si>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</si>
  <si>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</si>
  <si>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</si>
  <si>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</si>
  <si>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</si>
  <si>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</si>
  <si>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</si>
  <si>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</si>
  <si>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</si>
  <si>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</si>
  <si>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</si>
  <si>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</si>
  <si>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</si>
  <si>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</si>
  <si>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</si>
  <si>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</si>
  <si>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</si>
  <si>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</si>
  <si>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</si>
  <si>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</si>
  <si>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</si>
  <si>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</si>
  <si>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</si>
  <si>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</si>
  <si>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</si>
  <si>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</si>
  <si>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</si>
  <si>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</si>
  <si>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</si>
  <si>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</si>
  <si>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</si>
  <si>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</si>
  <si>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</si>
  <si>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</si>
  <si>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</si>
  <si>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</si>
  <si>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</si>
  <si>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</si>
  <si>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</si>
  <si>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</si>
  <si>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</si>
  <si>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</si>
  <si>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</si>
  <si>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</si>
  <si>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</si>
  <si>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</si>
  <si>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</si>
  <si>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</si>
  <si>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</si>
  <si>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</si>
  <si>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</si>
  <si>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</si>
  <si>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</si>
  <si>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</si>
  <si>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</si>
  <si>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</si>
  <si>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</si>
  <si>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</si>
  <si>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</si>
  <si>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</si>
  <si>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</si>
  <si>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</si>
  <si>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</si>
  <si>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</si>
  <si>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</si>
  <si>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</si>
  <si>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</si>
  <si>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</si>
  <si>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</si>
  <si>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</si>
  <si>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</si>
  <si>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</si>
  <si>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</si>
  <si>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</si>
  <si>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</si>
  <si>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</si>
  <si>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</si>
  <si>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</si>
  <si>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</si>
  <si>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</si>
  <si>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</si>
  <si>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</si>
  <si>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</si>
  <si>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</si>
  <si>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</si>
  <si>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</si>
  <si>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</si>
  <si>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</si>
  <si>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</si>
  <si>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</si>
  <si>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</si>
  <si>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</si>
  <si>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</si>
  <si>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</si>
  <si>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</si>
  <si>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</si>
  <si>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</si>
  <si>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</si>
  <si>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</si>
  <si>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</si>
  <si>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</si>
  <si>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</si>
  <si>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</si>
  <si>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</si>
  <si>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</si>
  <si>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</si>
  <si>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</si>
  <si>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</si>
  <si>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</si>
  <si>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</si>
  <si>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</si>
  <si>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</si>
  <si>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</si>
  <si>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</si>
  <si>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</si>
  <si>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</si>
  <si>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</si>
  <si>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</si>
  <si>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</si>
  <si>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</si>
  <si>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</si>
  <si>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</si>
  <si>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</si>
  <si>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</si>
  <si>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</si>
  <si>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</si>
  <si>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</si>
  <si>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</si>
  <si>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</si>
  <si>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</si>
  <si>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</si>
  <si>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</si>
  <si>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</si>
  <si>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</si>
  <si>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</si>
  <si>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</si>
  <si>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</si>
  <si>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</si>
  <si>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</si>
  <si>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</si>
  <si>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</si>
  <si>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</si>
  <si>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</si>
  <si>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</si>
  <si>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</si>
  <si>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</si>
  <si>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</si>
  <si>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</si>
  <si>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</si>
  <si>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</si>
  <si>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</si>
  <si>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</si>
  <si>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</si>
  <si>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</si>
  <si>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</si>
  <si>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</si>
  <si>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</si>
  <si>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</si>
  <si>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</si>
  <si>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</si>
  <si>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</si>
  <si>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</si>
  <si>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</si>
  <si>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</si>
  <si>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</si>
  <si>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</si>
  <si>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</si>
  <si>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</si>
  <si>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</si>
  <si>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</si>
  <si>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</si>
  <si>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</si>
  <si>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</si>
  <si>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</si>
  <si>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</si>
  <si>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</si>
  <si>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</si>
  <si>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</si>
  <si>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</si>
  <si>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</si>
  <si>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</si>
  <si>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</si>
  <si>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</si>
  <si>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</si>
  <si>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</si>
  <si>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</si>
  <si>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</si>
  <si>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</si>
  <si>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</si>
  <si>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</si>
  <si>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</si>
  <si>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</si>
  <si>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</si>
  <si>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</si>
  <si>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</si>
  <si>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</si>
  <si>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</si>
  <si>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</si>
  <si>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</si>
  <si>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</si>
  <si>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</si>
  <si>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</si>
  <si>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</si>
  <si>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</si>
  <si>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</si>
  <si>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</si>
  <si>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</si>
  <si>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</si>
  <si>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</si>
  <si>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</si>
  <si>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</si>
  <si>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</si>
  <si>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</si>
  <si>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</si>
  <si>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</si>
  <si>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</si>
  <si>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</si>
  <si>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</si>
  <si>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</si>
  <si>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</si>
  <si>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</si>
  <si>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</si>
  <si>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</si>
  <si>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</si>
  <si>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</si>
  <si>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</si>
  <si>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</si>
  <si>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</si>
  <si>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</si>
  <si>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</si>
  <si>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</si>
  <si>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</si>
  <si>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</si>
  <si>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</si>
  <si>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</si>
  <si>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</si>
  <si>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</si>
  <si>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</si>
  <si>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</si>
  <si>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</si>
  <si>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</si>
  <si>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</si>
  <si>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</si>
  <si>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</si>
  <si>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</si>
  <si>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</si>
  <si>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</si>
  <si>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</si>
  <si>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</si>
  <si>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</si>
  <si>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</si>
  <si>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</si>
  <si>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</si>
  <si>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</si>
  <si>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</si>
  <si>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</si>
  <si>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</si>
  <si>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</si>
  <si>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</si>
  <si>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</si>
  <si>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</si>
  <si>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</si>
  <si>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</si>
  <si>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</si>
  <si>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</si>
  <si>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</si>
  <si>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</si>
  <si>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</si>
  <si>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</si>
  <si>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</si>
  <si>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</si>
  <si>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</si>
  <si>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</si>
  <si>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</si>
  <si>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</si>
  <si>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</si>
  <si>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</si>
  <si>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</si>
  <si>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</si>
  <si>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</si>
  <si>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</si>
  <si>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</si>
  <si>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</si>
  <si>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</si>
  <si>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</si>
  <si>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</si>
  <si>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</si>
  <si>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</si>
  <si>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</si>
  <si>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</si>
  <si>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</si>
  <si>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</si>
  <si>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</si>
  <si>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</si>
  <si>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</si>
  <si>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</si>
  <si>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</si>
  <si>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</si>
  <si>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</si>
  <si>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</si>
  <si>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</si>
  <si>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</si>
  <si>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</si>
  <si>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</si>
  <si>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</si>
  <si>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</si>
  <si>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</si>
  <si>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</si>
  <si>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</si>
  <si>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</si>
  <si>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</si>
  <si>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</si>
  <si>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</si>
  <si>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</si>
  <si>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</si>
  <si>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</si>
  <si>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</si>
  <si>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</si>
  <si>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</si>
  <si>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</si>
  <si>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</si>
  <si>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</si>
  <si>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</si>
  <si>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</si>
  <si>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</si>
  <si>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</si>
  <si>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</si>
  <si>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</si>
  <si>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</si>
  <si>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</si>
  <si>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</si>
  <si>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</si>
  <si>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</si>
  <si>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</si>
  <si>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</si>
  <si>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</si>
  <si>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</si>
  <si>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</si>
  <si>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</si>
  <si>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</si>
  <si>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</si>
  <si>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</si>
  <si>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</si>
  <si>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</si>
  <si>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</si>
  <si>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</si>
  <si>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</si>
  <si>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</si>
  <si>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</si>
  <si>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</si>
  <si>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</si>
  <si>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</si>
  <si>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</si>
  <si>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</si>
  <si>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</si>
  <si>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</si>
  <si>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</si>
  <si>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</si>
  <si>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</si>
  <si>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</si>
  <si>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</si>
  <si>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</si>
  <si>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</si>
  <si>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</si>
  <si>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</si>
  <si>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</si>
  <si>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</si>
  <si>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</si>
  <si>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</si>
  <si>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</si>
  <si>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</si>
  <si>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</si>
  <si>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</si>
  <si>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</si>
  <si>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</si>
  <si>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</si>
  <si>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</si>
  <si>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</si>
  <si>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</si>
  <si>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</si>
  <si>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</si>
  <si>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</si>
  <si>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</si>
  <si>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</si>
  <si>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</si>
  <si>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</si>
  <si>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</si>
  <si>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</si>
  <si>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</si>
  <si>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</si>
  <si>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</si>
  <si>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</si>
  <si>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</si>
  <si>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</si>
  <si>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</si>
  <si>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</si>
  <si>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</si>
  <si>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</si>
  <si>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</si>
  <si>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</si>
  <si>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</si>
  <si>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</si>
  <si>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</si>
  <si>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</si>
  <si>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</si>
  <si>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</si>
  <si>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</si>
  <si>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</si>
  <si>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</si>
  <si>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</si>
  <si>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</si>
  <si>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</si>
  <si>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</si>
  <si>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</si>
  <si>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</si>
  <si>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</si>
  <si>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</si>
  <si>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</si>
  <si>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</si>
  <si>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</si>
  <si>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</si>
  <si>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</si>
  <si>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</si>
  <si>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</si>
  <si>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</si>
  <si>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</si>
  <si>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</si>
  <si>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</si>
  <si>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</si>
  <si>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</si>
  <si>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</si>
  <si>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</si>
  <si>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</si>
  <si>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</si>
  <si>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</si>
  <si>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</si>
  <si>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</si>
  <si>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</si>
  <si>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</si>
  <si>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</si>
  <si>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</si>
  <si>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</si>
  <si>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</si>
  <si>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</si>
  <si>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</si>
  <si>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</si>
  <si>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</si>
  <si>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</si>
  <si>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</si>
  <si>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</si>
  <si>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</si>
  <si>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</si>
  <si>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</si>
  <si>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</si>
  <si>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</si>
  <si>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</si>
  <si>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</si>
  <si>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</si>
  <si>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</si>
  <si>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</si>
  <si>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</si>
  <si>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</si>
  <si>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</si>
  <si>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</si>
  <si>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</si>
  <si>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</si>
  <si>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</si>
  <si>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</si>
  <si>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</si>
  <si>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</si>
  <si>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</si>
  <si>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</si>
  <si>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</si>
  <si>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</si>
  <si>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</si>
  <si>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</si>
  <si>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</si>
  <si>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</si>
  <si>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</si>
  <si>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</si>
  <si>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</si>
  <si>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</si>
  <si>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</si>
  <si>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</si>
  <si>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</si>
  <si>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</si>
  <si>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</si>
  <si>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</si>
  <si>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</si>
  <si>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</si>
  <si>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</si>
  <si>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</si>
  <si>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</si>
  <si>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</si>
  <si>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</si>
  <si>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</si>
  <si>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</si>
  <si>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</si>
  <si>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</si>
  <si>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</si>
  <si>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</si>
  <si>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</si>
  <si>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</si>
  <si>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</si>
  <si>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</si>
  <si>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</si>
  <si>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</si>
  <si>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</si>
  <si>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</si>
  <si>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</si>
  <si>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</si>
  <si>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</si>
  <si>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</si>
  <si>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</si>
  <si>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</si>
  <si>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</si>
  <si>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</si>
  <si>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</si>
  <si>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</si>
  <si>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</si>
  <si>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</si>
  <si>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</si>
  <si>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</si>
  <si>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</si>
  <si>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</si>
  <si>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</si>
  <si>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</si>
  <si>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</si>
  <si>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</si>
  <si>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</si>
  <si>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</si>
  <si>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</si>
  <si>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</si>
  <si>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</si>
  <si>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</si>
  <si>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</si>
  <si>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</si>
  <si>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</si>
  <si>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</si>
  <si>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</si>
  <si>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</si>
  <si>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</si>
  <si>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</si>
  <si>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</si>
  <si>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</si>
  <si>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</si>
  <si>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</si>
  <si>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</si>
  <si>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</si>
  <si>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</si>
  <si>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</si>
  <si>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</si>
  <si>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</si>
  <si>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</si>
  <si>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</si>
  <si>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</si>
  <si>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</si>
  <si>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</si>
  <si>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</si>
  <si>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</si>
  <si>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</si>
  <si>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</si>
  <si>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</si>
  <si>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</si>
  <si>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</si>
  <si>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</si>
  <si>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</si>
  <si>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</si>
  <si>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</si>
  <si>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</si>
  <si>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</si>
  <si>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</si>
  <si>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</si>
  <si>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</si>
  <si>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</si>
  <si>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</si>
  <si>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</si>
  <si>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</si>
  <si>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</si>
  <si>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</si>
  <si>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</si>
  <si>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</si>
  <si>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</si>
  <si>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</si>
  <si>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</si>
  <si>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</si>
  <si>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</si>
  <si>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</si>
  <si>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</si>
  <si>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</si>
  <si>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</si>
  <si>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</si>
  <si>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</si>
  <si>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</si>
  <si>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</si>
  <si>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</si>
  <si>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</si>
  <si>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</si>
  <si>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</si>
  <si>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</si>
  <si>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</si>
  <si>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</si>
  <si>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</si>
  <si>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</si>
  <si>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</si>
  <si>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</si>
  <si>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</si>
  <si>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</si>
  <si>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</si>
  <si>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</si>
  <si>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</si>
  <si>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</si>
  <si>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</si>
  <si>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</si>
  <si>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</si>
  <si>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</si>
  <si>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</si>
  <si>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</si>
  <si>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</si>
  <si>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</si>
  <si>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</si>
  <si>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</si>
  <si>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</si>
  <si>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</si>
  <si>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</si>
  <si>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</si>
  <si>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</si>
  <si>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</si>
  <si>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</si>
  <si>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</si>
  <si>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</si>
  <si>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</si>
  <si>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</si>
  <si>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</si>
  <si>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</si>
  <si>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</si>
  <si>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</si>
  <si>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</si>
  <si>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</si>
  <si>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</si>
  <si>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</si>
  <si>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</si>
  <si>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</si>
  <si>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</si>
  <si>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</si>
  <si>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</si>
  <si>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</si>
  <si>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</si>
  <si>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</si>
  <si>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</si>
  <si>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</si>
  <si>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</si>
  <si>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</si>
  <si>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</si>
  <si>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</si>
  <si>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</si>
  <si>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</si>
  <si>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</si>
  <si>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</si>
  <si>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</si>
  <si>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</si>
  <si>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</si>
  <si>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</si>
  <si>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</si>
  <si>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</si>
  <si>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</si>
  <si>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</si>
  <si>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</si>
  <si>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</si>
  <si>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</si>
  <si>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</si>
  <si>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</si>
  <si>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</si>
  <si>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</si>
  <si>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</si>
  <si>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</si>
  <si>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</si>
  <si>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</si>
  <si>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</si>
  <si>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</si>
  <si>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</si>
  <si>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</si>
  <si>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</si>
  <si>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</si>
  <si>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</si>
  <si>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</si>
  <si>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</si>
  <si>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</si>
  <si>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</si>
  <si>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</si>
  <si>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</si>
  <si>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</si>
  <si>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</si>
  <si>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</si>
  <si>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</si>
  <si>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</si>
  <si>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</si>
  <si>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</si>
  <si>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</si>
  <si>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</si>
  <si>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</si>
  <si>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</si>
  <si>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</si>
  <si>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</si>
  <si>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</si>
  <si>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</si>
  <si>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</si>
  <si>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</si>
  <si>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</si>
  <si>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</si>
  <si>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</si>
  <si>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</si>
  <si>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</si>
  <si>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</si>
  <si>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</si>
  <si>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</si>
  <si>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</si>
  <si>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</si>
  <si>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</si>
  <si>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</si>
  <si>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</si>
  <si>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</si>
  <si>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</si>
  <si>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</si>
  <si>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</si>
  <si>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</si>
  <si>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</si>
  <si>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</si>
  <si>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</si>
  <si>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</si>
  <si>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</si>
  <si>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</si>
  <si>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</si>
  <si>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</si>
  <si>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</si>
  <si>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</si>
  <si>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</si>
  <si>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</si>
  <si>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</si>
  <si>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</si>
  <si>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</si>
  <si>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</si>
  <si>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</si>
  <si>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</si>
  <si>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</si>
  <si>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</si>
  <si>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</si>
  <si>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</si>
  <si>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</si>
  <si>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</si>
  <si>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</si>
  <si>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</si>
  <si>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</si>
  <si>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</si>
  <si>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</si>
  <si>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</si>
  <si>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</si>
  <si>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</si>
  <si>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</si>
  <si>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</si>
  <si>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</si>
  <si>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</si>
  <si>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</si>
  <si>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</si>
  <si>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</si>
  <si>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</si>
  <si>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</si>
  <si>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</si>
  <si>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</si>
  <si>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</si>
  <si>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</si>
  <si>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</si>
  <si>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</si>
  <si>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</si>
  <si>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</si>
  <si>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</si>
  <si>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</si>
  <si>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</si>
  <si>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</si>
  <si>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</si>
  <si>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</si>
  <si>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</si>
  <si>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</si>
  <si>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</si>
  <si>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</si>
  <si>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</si>
  <si>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</si>
  <si>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</si>
  <si>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</si>
  <si>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</si>
  <si>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</si>
  <si>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</si>
  <si>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</si>
  <si>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</si>
  <si>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</si>
  <si>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</si>
  <si>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</si>
  <si>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</si>
  <si>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</si>
  <si>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</si>
  <si>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</si>
  <si>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</si>
  <si>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</si>
  <si>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</si>
  <si>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</si>
  <si>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</si>
  <si>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</si>
  <si>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</si>
  <si>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</si>
  <si>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</si>
  <si>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</si>
  <si>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</si>
  <si>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</si>
  <si>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</si>
  <si>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</si>
  <si>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</si>
  <si>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</si>
  <si>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</si>
  <si>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</si>
  <si>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</si>
  <si>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</si>
  <si>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</si>
  <si>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</si>
  <si>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</si>
  <si>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</si>
  <si>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</si>
  <si>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</si>
  <si>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</si>
  <si>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</si>
  <si>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</si>
  <si>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</si>
  <si>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</si>
  <si>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</si>
  <si>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</si>
  <si>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</si>
  <si>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</si>
  <si>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</si>
  <si>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</si>
  <si>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</si>
  <si>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</si>
  <si>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</si>
  <si>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</si>
  <si>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</si>
  <si>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</si>
  <si>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</si>
  <si>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</si>
  <si>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</si>
  <si>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</si>
  <si>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</si>
  <si>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</si>
  <si>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</si>
  <si>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</si>
  <si>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</si>
  <si>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</si>
  <si>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</si>
  <si>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</si>
  <si>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</si>
  <si>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</si>
  <si>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</si>
  <si>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</si>
  <si>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</si>
  <si>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</si>
  <si>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</si>
  <si>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</si>
  <si>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</si>
  <si>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</si>
  <si>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</si>
  <si>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</si>
  <si>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</si>
  <si>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</si>
  <si>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</si>
  <si>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</si>
  <si>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</si>
  <si>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</si>
  <si>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</si>
  <si>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</si>
  <si>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</si>
  <si>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</si>
  <si>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</si>
  <si>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</si>
  <si>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</si>
  <si>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</si>
  <si>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</si>
  <si>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</si>
  <si>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</si>
  <si>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</si>
  <si>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</si>
  <si>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</si>
  <si>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</si>
  <si>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</si>
  <si>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</si>
  <si>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</si>
  <si>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</si>
  <si>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</si>
  <si>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</si>
  <si>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</si>
  <si>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</si>
  <si>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</si>
  <si>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</si>
  <si>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</si>
  <si>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</si>
  <si>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</si>
  <si>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</si>
  <si>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</si>
  <si>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</si>
  <si>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</si>
  <si>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</si>
  <si>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</si>
  <si>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</si>
  <si>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</si>
  <si>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</si>
  <si>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</si>
  <si>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</si>
  <si>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</si>
  <si>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</si>
  <si>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</si>
  <si>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</si>
  <si>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</si>
  <si>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</si>
  <si>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</si>
  <si>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</si>
  <si>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</si>
  <si>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</si>
  <si>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</si>
  <si>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</si>
  <si>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</si>
  <si>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</si>
  <si>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</si>
  <si>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</si>
  <si>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</si>
  <si>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</si>
  <si>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</si>
  <si>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</si>
  <si>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</si>
  <si>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</si>
  <si>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</si>
  <si>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</si>
  <si>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</si>
  <si>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</si>
  <si>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</si>
  <si>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</si>
  <si>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</si>
  <si>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</si>
  <si>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</si>
  <si>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</si>
  <si>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</si>
  <si>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</si>
  <si>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</si>
  <si>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</si>
  <si>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</si>
  <si>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</si>
  <si>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</si>
  <si>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</si>
  <si>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</si>
  <si>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</si>
  <si>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</si>
  <si>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</si>
  <si>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</si>
  <si>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</si>
  <si>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</si>
  <si>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</si>
  <si>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</si>
  <si>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</si>
  <si>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</si>
  <si>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</si>
  <si>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</si>
  <si>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</si>
  <si>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</si>
  <si>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</si>
  <si>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</si>
  <si>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</si>
  <si>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</si>
  <si>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</si>
  <si>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</si>
  <si>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</si>
  <si>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</si>
  <si>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</si>
  <si>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</si>
  <si>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</si>
  <si>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</si>
  <si>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</si>
  <si>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</si>
  <si>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</si>
  <si>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</si>
  <si>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</si>
  <si>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</si>
  <si>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</si>
  <si>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</si>
  <si>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</si>
  <si>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</si>
  <si>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</si>
  <si>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</si>
  <si>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</si>
  <si>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</si>
  <si>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</si>
  <si>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</si>
  <si>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</si>
  <si>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</si>
  <si>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</si>
  <si>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</si>
  <si>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</si>
  <si>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</si>
  <si>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</si>
  <si>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</si>
  <si>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</si>
  <si>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</si>
  <si>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</si>
  <si>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</si>
  <si>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</si>
  <si>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</si>
  <si>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</si>
  <si>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</si>
  <si>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</si>
  <si>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</si>
  <si>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</si>
  <si>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</si>
  <si>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</si>
  <si>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</si>
  <si>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</si>
  <si>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</si>
  <si>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</si>
  <si>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</si>
  <si>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</si>
  <si>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</si>
  <si>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</si>
  <si>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</si>
  <si>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</si>
  <si>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</si>
  <si>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</si>
  <si>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</si>
  <si>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</si>
  <si>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</si>
  <si>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</si>
  <si>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</si>
  <si>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</si>
  <si>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</si>
  <si>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</si>
  <si>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</si>
  <si>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</si>
  <si>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</si>
  <si>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</si>
  <si>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</si>
  <si>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</si>
  <si>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</si>
  <si>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</si>
  <si>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</si>
  <si>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</si>
  <si>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</si>
  <si>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</si>
  <si>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</si>
  <si>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</si>
  <si>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</si>
  <si>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</si>
  <si>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</si>
  <si>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</si>
  <si>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</si>
  <si>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</si>
  <si>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</si>
  <si>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</si>
  <si>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</si>
  <si>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</si>
  <si>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</si>
  <si>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</si>
  <si>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</si>
  <si>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</si>
  <si>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</si>
  <si>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</si>
  <si>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</si>
  <si>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</si>
  <si>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</si>
  <si>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</si>
  <si>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</si>
  <si>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</si>
  <si>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</si>
  <si>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</si>
  <si>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</si>
  <si>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</si>
  <si>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</si>
  <si>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</si>
  <si>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</si>
  <si>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</si>
  <si>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</si>
  <si>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</si>
  <si>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</si>
  <si>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</si>
  <si>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</si>
  <si>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</si>
  <si>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</si>
  <si>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</si>
  <si>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</si>
  <si>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</si>
  <si>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</si>
  <si>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</si>
  <si>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</si>
  <si>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</si>
  <si>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</si>
  <si>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</si>
  <si>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</si>
  <si>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</si>
  <si>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</si>
  <si>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</si>
  <si>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</si>
  <si>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</si>
  <si>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</si>
  <si>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</si>
  <si>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</si>
  <si>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</si>
  <si>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</si>
  <si>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</si>
  <si>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</si>
  <si>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</si>
  <si>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</si>
  <si>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</si>
  <si>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</si>
  <si>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</si>
  <si>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</si>
  <si>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</si>
  <si>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</si>
  <si>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</si>
  <si>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</si>
  <si>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</si>
  <si>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</si>
  <si>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</si>
  <si>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</si>
  <si>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</si>
  <si>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</si>
  <si>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</si>
  <si>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</si>
  <si>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</si>
  <si>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</si>
  <si>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</si>
  <si>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</si>
  <si>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</si>
  <si>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</si>
  <si>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</si>
  <si>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</si>
  <si>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</si>
  <si>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</si>
  <si>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</si>
  <si>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</si>
  <si>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</si>
  <si>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</si>
  <si>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</si>
  <si>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</si>
  <si>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</si>
  <si>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</si>
  <si>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</si>
  <si>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</si>
  <si>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</si>
  <si>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</si>
  <si>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</si>
  <si>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</si>
  <si>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</si>
  <si>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</si>
  <si>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</si>
  <si>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</si>
  <si>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</si>
  <si>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</si>
  <si>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</si>
  <si>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</si>
  <si>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</si>
  <si>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</si>
  <si>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</si>
  <si>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</si>
  <si>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</si>
  <si>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</si>
  <si>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</si>
  <si>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</si>
  <si>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</si>
  <si>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</si>
  <si>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</si>
  <si>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</si>
  <si>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</si>
  <si>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</si>
  <si>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</si>
  <si>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</si>
  <si>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</si>
  <si>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</si>
  <si>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</si>
  <si>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</si>
  <si>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</si>
  <si>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</si>
  <si>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</si>
  <si>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</si>
  <si>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</si>
  <si>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</si>
  <si>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</si>
  <si>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</si>
  <si>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</si>
  <si>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</si>
  <si>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</si>
  <si>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</si>
  <si>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</si>
  <si>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</si>
  <si>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</si>
  <si>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</si>
  <si>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</si>
  <si>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</si>
  <si>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</si>
  <si>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</si>
  <si>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</si>
  <si>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</si>
  <si>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</si>
  <si>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</si>
  <si>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</si>
  <si>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</si>
  <si>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</si>
  <si>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</si>
  <si>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</si>
  <si>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</si>
  <si>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</si>
  <si>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</si>
  <si>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</si>
  <si>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</si>
  <si>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</si>
  <si>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</si>
  <si>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</si>
  <si>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</si>
  <si>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</si>
  <si>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</si>
  <si>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</si>
  <si>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</si>
  <si>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</si>
  <si>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</si>
  <si>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</si>
  <si>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</si>
  <si>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</si>
  <si>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</si>
  <si>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</si>
  <si>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</si>
  <si>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</si>
  <si>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</si>
  <si>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</si>
  <si>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</si>
  <si>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</si>
  <si>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</si>
  <si>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</si>
  <si>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</si>
  <si>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</si>
  <si>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</si>
  <si>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</si>
  <si>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</si>
  <si>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</si>
  <si>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</si>
  <si>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</si>
  <si>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</si>
  <si>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</si>
  <si>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</si>
  <si>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</si>
  <si>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</si>
  <si>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</si>
  <si>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</si>
  <si>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</si>
  <si>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</si>
  <si>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</si>
  <si>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</si>
  <si>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</si>
  <si>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</si>
  <si>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</si>
  <si>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</si>
  <si>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</si>
  <si>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</si>
  <si>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</si>
  <si>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</si>
  <si>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</si>
  <si>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</si>
  <si>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</si>
  <si>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</si>
  <si>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</si>
  <si>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</si>
  <si>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</si>
  <si>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</si>
  <si>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</si>
  <si>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</si>
  <si>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</si>
  <si>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</si>
  <si>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</si>
  <si>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</si>
  <si>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</si>
  <si>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</si>
  <si>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</si>
  <si>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</si>
  <si>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</si>
  <si>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</si>
  <si>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</si>
  <si>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</si>
  <si>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</si>
  <si>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</si>
  <si>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</si>
  <si>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</si>
  <si>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</si>
  <si>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</si>
  <si>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</si>
  <si>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</si>
  <si>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</si>
  <si>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</si>
  <si>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</si>
  <si>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</si>
  <si>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</si>
  <si>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</si>
  <si>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</si>
  <si>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</si>
  <si>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</si>
  <si>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</si>
  <si>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</si>
  <si>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</si>
  <si>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</si>
  <si>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</si>
  <si>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</si>
  <si>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</si>
  <si>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</si>
  <si>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</si>
  <si>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</si>
  <si>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</si>
  <si>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</si>
  <si>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</si>
  <si>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</si>
  <si>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</si>
  <si>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</si>
  <si>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</si>
  <si>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</si>
  <si>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</si>
  <si>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</si>
  <si>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</si>
  <si>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</si>
  <si>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</si>
  <si>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</si>
  <si>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</si>
  <si>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</si>
  <si>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</si>
  <si>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</si>
  <si>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</si>
  <si>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</si>
  <si>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</si>
  <si>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</si>
  <si>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</si>
  <si>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</si>
  <si>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</si>
  <si>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</si>
  <si>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</si>
  <si>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</si>
  <si>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</si>
  <si>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</si>
  <si>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</si>
  <si>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</si>
  <si>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</si>
  <si>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</si>
  <si>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</si>
  <si>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</si>
  <si>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</si>
  <si>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</si>
  <si>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</si>
  <si>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</si>
  <si>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</si>
  <si>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</si>
  <si>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</si>
  <si>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</si>
  <si>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</si>
  <si>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</si>
  <si>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</si>
  <si>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</si>
  <si>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</si>
  <si>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</si>
  <si>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</si>
  <si>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</si>
  <si>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</si>
  <si>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</si>
  <si>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</si>
  <si>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</si>
  <si>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</si>
  <si>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</si>
  <si>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</si>
  <si>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</si>
  <si>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</si>
  <si>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</si>
  <si>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</si>
  <si>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</si>
  <si>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</si>
  <si>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</si>
  <si>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</si>
  <si>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</si>
  <si>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</si>
  <si>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</si>
  <si>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</si>
  <si>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</si>
  <si>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</si>
  <si>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</si>
  <si>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</si>
  <si>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</si>
  <si>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</si>
  <si>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</si>
  <si>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</si>
  <si>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</si>
  <si>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</si>
  <si>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</si>
  <si>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</si>
  <si>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</si>
  <si>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</si>
  <si>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</si>
  <si>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</si>
  <si>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</si>
  <si>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</si>
  <si>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</si>
  <si>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</si>
  <si>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</si>
  <si>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</si>
  <si>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</si>
  <si>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</si>
  <si>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</si>
  <si>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</si>
  <si>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</si>
  <si>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</si>
  <si>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</si>
  <si>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</si>
  <si>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</si>
  <si>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</si>
  <si>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</si>
  <si>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</si>
  <si>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</si>
  <si>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</si>
  <si>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</si>
  <si>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</si>
  <si>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</si>
  <si>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</si>
  <si>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</si>
  <si>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</si>
  <si>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</si>
  <si>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</si>
  <si>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</si>
  <si>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</si>
  <si>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</si>
  <si>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</si>
  <si>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</si>
  <si>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</si>
  <si>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</si>
  <si>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</si>
  <si>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</si>
  <si>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</si>
  <si>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</si>
  <si>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</si>
  <si>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</si>
  <si>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</si>
  <si>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</si>
  <si>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</si>
  <si>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</si>
  <si>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</si>
  <si>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</si>
  <si>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</si>
  <si>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</si>
  <si>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</si>
  <si>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</si>
  <si>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</si>
  <si>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</si>
  <si>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</si>
  <si>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</si>
  <si>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</si>
  <si>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</si>
  <si>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</si>
  <si>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</si>
  <si>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</si>
  <si>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</si>
  <si>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</si>
  <si>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</si>
  <si>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</si>
  <si>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</si>
  <si>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</si>
  <si>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</si>
  <si>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</si>
  <si>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</si>
  <si>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</si>
  <si>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</si>
  <si>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</si>
  <si>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</si>
  <si>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</si>
  <si>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</si>
  <si>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</si>
  <si>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</si>
  <si>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</si>
  <si>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</si>
  <si>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</si>
  <si>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</si>
  <si>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</si>
  <si>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</si>
  <si>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</si>
  <si>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</si>
  <si>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</si>
  <si>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</si>
  <si>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</si>
  <si>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</si>
  <si>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</si>
  <si>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</si>
  <si>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</si>
  <si>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</si>
  <si>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</si>
  <si>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</si>
  <si>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</si>
  <si>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</si>
  <si>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</si>
  <si>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</si>
  <si>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</si>
  <si>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</si>
  <si>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</si>
  <si>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</si>
  <si>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</si>
  <si>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</si>
  <si>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</si>
  <si>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</si>
  <si>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</si>
  <si>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</si>
  <si>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</si>
  <si>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</si>
  <si>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</si>
  <si>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</si>
  <si>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</si>
  <si>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</si>
  <si>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</si>
  <si>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</si>
  <si>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</si>
  <si>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</si>
  <si>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</si>
  <si>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</si>
  <si>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</si>
  <si>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</si>
  <si>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</si>
  <si>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</si>
  <si>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</si>
  <si>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</si>
  <si>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</si>
  <si>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</si>
  <si>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</si>
  <si>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</si>
  <si>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</si>
  <si>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</si>
  <si>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</si>
  <si>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</si>
  <si>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</si>
  <si>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</si>
  <si>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</si>
  <si>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</si>
  <si>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</si>
  <si>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</si>
  <si>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</si>
  <si>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</si>
  <si>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</si>
  <si>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</si>
  <si>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</si>
  <si>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</si>
  <si>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</si>
  <si>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</si>
  <si>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</si>
  <si>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</si>
  <si>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</si>
  <si>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</si>
  <si>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</si>
  <si>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</si>
  <si>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</si>
  <si>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</si>
  <si>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</si>
  <si>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</si>
  <si>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</si>
  <si>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</si>
  <si>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</si>
  <si>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</si>
  <si>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</si>
  <si>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</si>
  <si>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</si>
  <si>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</si>
  <si>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</si>
  <si>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</si>
  <si>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</si>
  <si>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</si>
  <si>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</si>
  <si>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</si>
  <si>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</si>
  <si>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</si>
  <si>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</si>
  <si>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</si>
  <si>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</si>
  <si>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</si>
  <si>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</si>
  <si>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</si>
  <si>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</si>
  <si>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</si>
  <si>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</si>
  <si>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</si>
  <si>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</si>
  <si>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</si>
  <si>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</si>
  <si>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</si>
  <si>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</si>
  <si>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</si>
  <si>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</si>
  <si>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</si>
  <si>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</si>
  <si>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</si>
  <si>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</si>
  <si>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</si>
  <si>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</si>
  <si>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</si>
  <si>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</si>
  <si>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</si>
  <si>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</si>
  <si>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</si>
  <si>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</si>
  <si>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</si>
  <si>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</si>
  <si>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</si>
  <si>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</si>
  <si>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</si>
  <si>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</si>
  <si>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</si>
  <si>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</si>
  <si>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</si>
  <si>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</si>
  <si>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</si>
  <si>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</si>
  <si>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</si>
  <si>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</si>
  <si>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</si>
  <si>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</si>
  <si>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</si>
  <si>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</si>
  <si>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</si>
  <si>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</si>
  <si>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</si>
  <si>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</si>
  <si>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</si>
  <si>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</si>
  <si>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</si>
  <si>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</si>
  <si>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</si>
  <si>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</si>
  <si>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</si>
  <si>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</si>
  <si>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</si>
  <si>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</si>
  <si>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</si>
  <si>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</si>
  <si>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</si>
  <si>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</si>
  <si>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</si>
  <si>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</si>
  <si>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</si>
  <si>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</si>
  <si>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</si>
  <si>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</si>
  <si>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</si>
  <si>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</si>
  <si>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</si>
  <si>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</si>
  <si>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</si>
  <si>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</si>
  <si>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</si>
  <si>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</si>
  <si>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</si>
  <si>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</si>
  <si>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</si>
  <si>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</si>
  <si>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</si>
  <si>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</si>
  <si>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</si>
  <si>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</si>
  <si>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</si>
  <si>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</si>
  <si>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</si>
  <si>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</si>
  <si>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</si>
  <si>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</si>
  <si>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</si>
  <si>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</si>
  <si>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</si>
  <si>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</si>
  <si>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</si>
  <si>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</si>
  <si>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</si>
  <si>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</si>
  <si>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</si>
  <si>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</si>
  <si>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</si>
  <si>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</si>
  <si>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</si>
  <si>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</si>
  <si>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</si>
  <si>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</si>
  <si>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</si>
  <si>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</si>
  <si>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</si>
  <si>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</si>
  <si>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</si>
  <si>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</si>
  <si>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</si>
  <si>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</si>
  <si>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</si>
  <si>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</si>
  <si>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</si>
  <si>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</si>
  <si>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</si>
  <si>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</si>
  <si>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</si>
  <si>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</si>
  <si>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</si>
  <si>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</si>
  <si>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</si>
  <si>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</si>
  <si>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</si>
  <si>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</si>
  <si>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</si>
  <si>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</si>
  <si>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</si>
  <si>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</si>
  <si>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</si>
  <si>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</si>
  <si>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</si>
  <si>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</si>
  <si>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</si>
  <si>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</si>
  <si>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</si>
  <si>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</si>
  <si>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</si>
  <si>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</si>
  <si>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</si>
  <si>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</si>
  <si>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</si>
  <si>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</si>
  <si>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</si>
  <si>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</si>
  <si>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</si>
  <si>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</si>
  <si>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</si>
  <si>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</si>
  <si>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</si>
  <si>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</si>
  <si>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</si>
  <si>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</si>
  <si>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</si>
  <si>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</si>
  <si>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</si>
  <si>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</si>
  <si>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</si>
  <si>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</si>
  <si>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</si>
  <si>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</si>
  <si>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</si>
  <si>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</si>
  <si>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</si>
  <si>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</si>
  <si>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</si>
  <si>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</si>
  <si>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</si>
  <si>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</si>
  <si>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</si>
  <si>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</si>
  <si>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</si>
  <si>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</si>
  <si>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</si>
  <si>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</si>
  <si>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</si>
  <si>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</si>
  <si>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</si>
  <si>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</si>
  <si>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</si>
  <si>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</si>
  <si>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</si>
  <si>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</si>
  <si>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</si>
  <si>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</si>
  <si>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</si>
  <si>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</si>
  <si>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</si>
  <si>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</si>
  <si>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</si>
  <si>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</si>
  <si>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</si>
  <si>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</si>
  <si>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</si>
  <si>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</si>
  <si>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</si>
  <si>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</si>
  <si>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</si>
  <si>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</si>
  <si>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</si>
  <si>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</si>
  <si>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</si>
  <si>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</si>
  <si>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</si>
  <si>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</si>
  <si>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</si>
  <si>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</si>
  <si>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</si>
  <si>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</si>
  <si>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</si>
  <si>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</si>
  <si>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</si>
  <si>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</si>
  <si>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</si>
  <si>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</si>
  <si>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</si>
  <si>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</si>
  <si>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</si>
  <si>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</si>
  <si>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</si>
  <si>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</si>
  <si>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</si>
  <si>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</si>
  <si>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</si>
  <si>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</si>
  <si>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</si>
  <si>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</si>
  <si>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</si>
  <si>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</si>
  <si>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</si>
  <si>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</si>
  <si>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</si>
  <si>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</si>
  <si>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</si>
  <si>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</si>
  <si>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</si>
  <si>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</si>
  <si>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</si>
  <si>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</si>
  <si>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</si>
  <si>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</si>
  <si>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</si>
  <si>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</si>
  <si>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</si>
  <si>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</si>
  <si>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</si>
  <si>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</si>
  <si>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</si>
  <si>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</si>
  <si>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</si>
  <si>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</si>
  <si>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</si>
  <si>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</si>
  <si>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</si>
  <si>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</si>
  <si>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</si>
  <si>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</si>
  <si>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</si>
  <si>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</si>
  <si>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</si>
  <si>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</si>
  <si>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</si>
  <si>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</si>
  <si>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</si>
  <si>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</si>
  <si>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</si>
  <si>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</si>
  <si>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</si>
  <si>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</si>
  <si>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</si>
  <si>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</si>
  <si>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</si>
  <si>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</si>
  <si>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</si>
  <si>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</si>
  <si>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</si>
  <si>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</si>
  <si>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</si>
  <si>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</si>
  <si>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</si>
  <si>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</si>
  <si>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</si>
  <si>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</si>
  <si>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</si>
  <si>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</si>
  <si>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</si>
  <si>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</si>
  <si>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</si>
  <si>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</si>
  <si>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</si>
  <si>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</si>
  <si>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</si>
  <si>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</si>
  <si>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</si>
  <si>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</si>
  <si>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</si>
  <si>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</si>
  <si>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</si>
  <si>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</si>
  <si>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</si>
  <si>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</si>
  <si>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</si>
  <si>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</si>
  <si>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</si>
  <si>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</si>
  <si>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</si>
  <si>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</si>
  <si>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</si>
  <si>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</si>
  <si>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</si>
  <si>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</si>
  <si>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</si>
  <si>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</si>
  <si>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</si>
  <si>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</si>
  <si>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</si>
  <si>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</si>
  <si>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</si>
  <si>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</si>
  <si>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</si>
  <si>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</si>
  <si>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</si>
  <si>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</si>
  <si>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</si>
  <si>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</si>
  <si>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</si>
  <si>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</si>
  <si>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</si>
  <si>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</si>
  <si>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</si>
  <si>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</si>
  <si>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</si>
  <si>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</si>
  <si>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</si>
  <si>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</si>
  <si>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</si>
  <si>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</si>
  <si>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</si>
  <si>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</si>
  <si>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</si>
  <si>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</si>
  <si>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</si>
  <si>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</si>
  <si>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</si>
  <si>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</si>
  <si>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</si>
  <si>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</si>
  <si>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</si>
  <si>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</si>
  <si>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</si>
  <si>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</si>
  <si>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</si>
  <si>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</si>
  <si>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</si>
  <si>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</si>
  <si>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</si>
  <si>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</si>
  <si>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</si>
  <si>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</si>
  <si>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</si>
  <si>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</si>
  <si>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</si>
  <si>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</si>
  <si>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</si>
  <si>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</si>
  <si>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</si>
  <si>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</si>
  <si>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</si>
  <si>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</si>
  <si>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</si>
  <si>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</si>
  <si>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</si>
  <si>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</si>
  <si>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</si>
  <si>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</si>
  <si>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</si>
  <si>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</si>
  <si>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</si>
  <si>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</si>
  <si>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</si>
  <si>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</si>
  <si>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</si>
  <si>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</si>
  <si>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</si>
  <si>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</si>
  <si>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</si>
  <si>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</si>
  <si>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</si>
  <si>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</si>
  <si>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</si>
  <si>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</si>
  <si>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</si>
  <si>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</si>
  <si>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</si>
  <si>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</si>
  <si>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</si>
  <si>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</si>
  <si>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</si>
  <si>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</si>
  <si>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</si>
  <si>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</si>
  <si>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</si>
  <si>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</si>
  <si>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</si>
  <si>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</si>
  <si>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</si>
  <si>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</si>
  <si>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</si>
  <si>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</si>
  <si>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</si>
  <si>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</si>
  <si>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</si>
  <si>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</si>
  <si>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</si>
  <si>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</si>
  <si>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</si>
  <si>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</si>
  <si>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</si>
  <si>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</si>
  <si>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</si>
  <si>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</si>
  <si>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</si>
  <si>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</si>
  <si>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</si>
  <si>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</si>
  <si>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</si>
  <si>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</si>
  <si>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</si>
  <si>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</si>
  <si>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</si>
  <si>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</si>
  <si>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</si>
  <si>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</si>
  <si>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</si>
  <si>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</si>
  <si>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</si>
  <si>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</si>
  <si>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</si>
  <si>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</si>
  <si>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</si>
  <si>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</si>
  <si>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</si>
  <si>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</si>
  <si>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</si>
  <si>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</si>
  <si>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</si>
  <si>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</si>
  <si>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</si>
  <si>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</si>
  <si>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</si>
  <si>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</si>
  <si>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</si>
  <si>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</si>
  <si>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</si>
  <si>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</si>
  <si>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</si>
  <si>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</si>
  <si>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</si>
  <si>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</si>
  <si>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</si>
  <si>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</si>
  <si>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</si>
  <si>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</si>
  <si>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</si>
  <si>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</si>
  <si>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</si>
  <si>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</si>
  <si>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</si>
  <si>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</si>
  <si>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</si>
  <si>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</si>
  <si>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</si>
  <si>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</si>
  <si>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</si>
  <si>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</si>
  <si>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</si>
  <si>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</si>
  <si>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</si>
  <si>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</si>
  <si>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</si>
  <si>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</si>
  <si>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</si>
  <si>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</si>
  <si>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</si>
  <si>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</si>
  <si>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</si>
  <si>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</si>
  <si>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</si>
  <si>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</si>
  <si>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</si>
  <si>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</si>
  <si>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</si>
  <si>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</si>
  <si>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</si>
  <si>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</si>
  <si>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</si>
  <si>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</si>
  <si>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</si>
  <si>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</si>
  <si>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</si>
  <si>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</si>
  <si>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</si>
  <si>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</si>
  <si>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</si>
  <si>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</si>
  <si>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</si>
  <si>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</si>
  <si>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</si>
  <si>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</si>
  <si>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</si>
  <si>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</si>
  <si>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</si>
  <si>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</si>
  <si>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</si>
  <si>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</si>
  <si>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</si>
  <si>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</si>
  <si>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</si>
  <si>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</si>
  <si>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</si>
  <si>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</si>
  <si>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</si>
  <si>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</si>
  <si>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</si>
  <si>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</si>
  <si>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</si>
  <si>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</si>
  <si>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</si>
  <si>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</si>
  <si>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</si>
  <si>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</si>
  <si>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</si>
  <si>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</si>
  <si>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</si>
  <si>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</si>
  <si>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</si>
  <si>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</si>
  <si>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</si>
  <si>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</si>
  <si>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</si>
  <si>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</si>
  <si>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</si>
  <si>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</si>
  <si>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</si>
  <si>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</si>
  <si>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</si>
  <si>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</si>
  <si>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</si>
  <si>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</si>
  <si>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</si>
  <si>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</si>
  <si>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</si>
  <si>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</si>
  <si>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</si>
  <si>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</si>
  <si>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</si>
  <si>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</si>
  <si>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</si>
  <si>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</si>
  <si>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</si>
  <si>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</si>
  <si>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</si>
  <si>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</si>
  <si>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</si>
  <si>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</si>
  <si>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</si>
  <si>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</si>
  <si>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</si>
  <si>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</si>
  <si>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</si>
  <si>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</si>
  <si>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</si>
  <si>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</si>
  <si>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</si>
  <si>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</si>
  <si>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</si>
  <si>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</si>
  <si>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</si>
  <si>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</si>
  <si>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</si>
  <si>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</si>
  <si>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</si>
  <si>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</si>
  <si>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</si>
  <si>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</si>
  <si>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</si>
  <si>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</si>
  <si>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</si>
  <si>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</si>
  <si>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</si>
  <si>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</si>
  <si>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</si>
  <si>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</si>
  <si>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</si>
  <si>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</si>
  <si>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</si>
  <si>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</si>
  <si>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</si>
  <si>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</si>
  <si>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</si>
  <si>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</si>
  <si>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</si>
  <si>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</si>
  <si>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</si>
  <si>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</si>
  <si>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</si>
  <si>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</si>
  <si>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</si>
  <si>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</si>
  <si>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</si>
  <si>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</si>
  <si>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</si>
  <si>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</si>
  <si>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</si>
  <si>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</si>
  <si>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</si>
  <si>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</si>
  <si>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</si>
  <si>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</si>
  <si>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</si>
  <si>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</si>
  <si>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</si>
  <si>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</si>
  <si>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</si>
  <si>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</si>
  <si>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</si>
  <si>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</si>
  <si>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</si>
  <si>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</si>
  <si>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</si>
  <si>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</si>
  <si>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</si>
  <si>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</si>
  <si>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</si>
  <si>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</si>
  <si>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</si>
  <si>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</si>
  <si>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</si>
  <si>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</si>
  <si>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</si>
  <si>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</si>
  <si>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</si>
  <si>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</si>
  <si>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</si>
  <si>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</si>
  <si>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</si>
  <si>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</si>
  <si>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</si>
  <si>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</si>
  <si>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</si>
  <si>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</si>
  <si>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</si>
  <si>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</si>
  <si>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</si>
  <si>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</si>
  <si>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</si>
  <si>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</si>
  <si>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</si>
  <si>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</si>
  <si>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</si>
  <si>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</si>
  <si>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</si>
  <si>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</si>
  <si>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</si>
  <si>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</si>
  <si>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</si>
  <si>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</si>
  <si>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</si>
  <si>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</si>
  <si>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</si>
  <si>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</si>
  <si>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</si>
  <si>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</si>
  <si>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</si>
  <si>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</si>
  <si>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</si>
  <si>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</si>
  <si>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</si>
  <si>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</si>
  <si>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</si>
  <si>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</si>
  <si>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</si>
  <si>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</si>
  <si>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</si>
  <si>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</si>
  <si>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</si>
  <si>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</si>
  <si>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</si>
  <si>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</si>
  <si>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</si>
  <si>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</si>
  <si>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</si>
  <si>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</si>
  <si>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</si>
  <si>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</si>
  <si>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</si>
  <si>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</si>
  <si>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</si>
  <si>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</si>
  <si>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</si>
  <si>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</si>
  <si>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</si>
  <si>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</si>
  <si>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</si>
  <si>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</si>
  <si>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</si>
  <si>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</si>
  <si>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</si>
  <si>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</si>
  <si>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</si>
  <si>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</si>
  <si>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</si>
  <si>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</si>
  <si>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</si>
  <si>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</si>
  <si>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</si>
  <si>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</si>
  <si>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</si>
  <si>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</si>
  <si>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</si>
  <si>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</si>
  <si>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</si>
  <si>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</si>
  <si>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</si>
  <si>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</si>
  <si>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</si>
  <si>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</si>
  <si>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</si>
  <si>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</si>
  <si>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</si>
  <si>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</si>
  <si>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</si>
  <si>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</si>
  <si>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</si>
  <si>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</si>
  <si>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</si>
  <si>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</si>
  <si>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</si>
  <si>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</si>
  <si>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</si>
  <si>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</si>
  <si>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</si>
  <si>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</si>
  <si>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</si>
  <si>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</si>
  <si>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</si>
  <si>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</si>
  <si>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</si>
  <si>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</si>
  <si>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</si>
  <si>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</si>
  <si>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</si>
  <si>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</si>
  <si>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</si>
  <si>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</si>
  <si>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</si>
  <si>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</si>
  <si>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</si>
  <si>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</si>
  <si>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</si>
  <si>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</si>
  <si>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</si>
  <si>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</si>
  <si>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</si>
  <si>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</si>
  <si>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</si>
  <si>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</si>
  <si>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</si>
  <si>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</si>
  <si>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</si>
  <si>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</si>
  <si>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</si>
  <si>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</si>
  <si>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</si>
  <si>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</si>
  <si>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</si>
  <si>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</si>
  <si>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</si>
  <si>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</si>
  <si>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</si>
  <si>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</si>
  <si>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</si>
  <si>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</si>
  <si>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</si>
  <si>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</si>
  <si>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</si>
  <si>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</si>
  <si>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</si>
  <si>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</si>
  <si>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</si>
  <si>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</si>
  <si>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</si>
  <si>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</si>
  <si>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</si>
  <si>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</si>
  <si>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</si>
  <si>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</si>
  <si>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</si>
  <si>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</si>
  <si>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</si>
  <si>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</si>
  <si>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</si>
  <si>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</si>
  <si>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</si>
  <si>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</si>
  <si>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</si>
  <si>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</si>
  <si>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</si>
  <si>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</si>
  <si>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</si>
  <si>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</si>
  <si>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</si>
  <si>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</si>
  <si>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</si>
  <si>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</si>
  <si>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</si>
  <si>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</si>
  <si>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</si>
  <si>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</si>
  <si>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</si>
  <si>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</si>
  <si>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</si>
  <si>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</si>
  <si>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</si>
  <si>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</si>
  <si>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</si>
  <si>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</si>
  <si>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</si>
  <si>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</si>
  <si>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</si>
  <si>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</si>
  <si>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</si>
  <si>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</si>
  <si>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</si>
  <si>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</si>
  <si>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</si>
  <si>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</si>
  <si>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</si>
  <si>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</si>
  <si>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</si>
  <si>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</si>
  <si>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</si>
  <si>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</si>
  <si>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</si>
  <si>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</si>
  <si>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</si>
  <si>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</si>
  <si>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</si>
  <si>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</si>
  <si>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</si>
  <si>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</si>
  <si>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</si>
  <si>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</si>
  <si>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</si>
  <si>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</si>
  <si>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</si>
  <si>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</si>
  <si>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</si>
  <si>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</si>
  <si>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</si>
  <si>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</si>
  <si>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</si>
  <si>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</si>
  <si>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</si>
  <si>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</si>
  <si>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</si>
  <si>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</si>
  <si>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</si>
  <si>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</si>
  <si>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</si>
  <si>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</si>
  <si>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</si>
  <si>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</si>
  <si>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</si>
  <si>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</si>
  <si>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</si>
  <si>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</si>
  <si>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</si>
  <si>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</si>
  <si>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</si>
  <si>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</si>
  <si>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</si>
  <si>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</si>
  <si>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</si>
  <si>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</si>
  <si>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</si>
  <si>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</si>
  <si>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</si>
  <si>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</si>
  <si>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</si>
  <si>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</si>
  <si>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</si>
  <si>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</si>
  <si>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</si>
  <si>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</si>
  <si>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</si>
  <si>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</si>
  <si>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</si>
  <si>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</si>
  <si>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</si>
  <si>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</si>
  <si>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</si>
  <si>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</si>
  <si>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</si>
  <si>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</si>
  <si>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</si>
  <si>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</si>
  <si>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</si>
  <si>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</si>
  <si>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</si>
  <si>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</si>
  <si>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</si>
  <si>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</si>
  <si>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</si>
  <si>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</si>
  <si>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</si>
  <si>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</si>
  <si>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</si>
  <si>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</si>
  <si>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</si>
  <si>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</si>
  <si>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</si>
  <si>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</si>
  <si>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</si>
  <si>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</si>
  <si>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</si>
  <si>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</si>
  <si>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</si>
  <si>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</si>
  <si>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</si>
  <si>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</si>
  <si>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</si>
  <si>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</si>
  <si>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</si>
  <si>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</si>
  <si>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</si>
  <si>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</si>
  <si>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</si>
  <si>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</si>
  <si>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</si>
  <si>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</si>
  <si>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</si>
  <si>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</si>
  <si>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</si>
  <si>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</si>
  <si>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</si>
  <si>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</si>
  <si>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</si>
  <si>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</si>
  <si>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</si>
  <si>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</si>
  <si>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</si>
  <si>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</si>
  <si>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</si>
  <si>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</si>
  <si>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</si>
  <si>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</si>
  <si>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</si>
  <si>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</si>
  <si>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</si>
  <si>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</si>
  <si>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</si>
  <si>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</si>
  <si>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</si>
  <si>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</si>
  <si>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</si>
  <si>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</si>
  <si>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</si>
  <si>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</si>
  <si>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</si>
  <si>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</si>
  <si>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</si>
  <si>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</si>
  <si>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</si>
  <si>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</si>
  <si>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</si>
  <si>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</si>
  <si>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</si>
  <si>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</si>
  <si>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</si>
  <si>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</si>
  <si>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</si>
  <si>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</si>
  <si>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</si>
  <si>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</si>
  <si>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</si>
  <si>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</si>
  <si>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</si>
  <si>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</si>
  <si>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</si>
  <si>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</si>
  <si>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</si>
  <si>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</si>
  <si>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</si>
  <si>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</si>
  <si>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</si>
  <si>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</si>
  <si>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</si>
  <si>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</si>
  <si>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</si>
  <si>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</si>
  <si>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</si>
  <si>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</si>
  <si>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</si>
  <si>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</si>
  <si>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</si>
  <si>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</si>
  <si>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</si>
  <si>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</si>
  <si>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</si>
  <si>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</si>
  <si>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</si>
  <si>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</si>
  <si>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</si>
  <si>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</si>
  <si>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</si>
  <si>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</si>
  <si>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</si>
  <si>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</si>
  <si>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</si>
  <si>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</si>
  <si>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</si>
  <si>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</si>
  <si>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</si>
  <si>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</si>
  <si>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</si>
  <si>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</si>
  <si>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</si>
  <si>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</si>
  <si>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</si>
  <si>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</si>
  <si>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</si>
  <si>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</si>
  <si>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</si>
  <si>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</si>
  <si>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</si>
  <si>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</si>
  <si>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</si>
  <si>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</si>
  <si>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</si>
  <si>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</si>
  <si>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</si>
  <si>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</si>
  <si>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</si>
  <si>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</si>
  <si>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</si>
  <si>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</si>
  <si>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</si>
  <si>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</si>
  <si>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</si>
  <si>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</si>
  <si>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</si>
  <si>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</si>
  <si>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</si>
  <si>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</si>
  <si>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</si>
  <si>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</si>
  <si>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</si>
  <si>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</si>
  <si>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</si>
  <si>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</si>
  <si>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</si>
  <si>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</si>
  <si>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</si>
  <si>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</si>
  <si>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</si>
  <si>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</si>
  <si>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</si>
  <si>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</si>
  <si>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</si>
  <si>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</si>
  <si>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</si>
  <si>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</si>
  <si>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</si>
  <si>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</si>
  <si>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</si>
  <si>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</si>
  <si>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</si>
  <si>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</si>
  <si>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</si>
  <si>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</si>
  <si>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</si>
  <si>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</si>
  <si>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</si>
  <si>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</si>
  <si>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</si>
  <si>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</si>
  <si>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</si>
  <si>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</si>
  <si>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</si>
  <si>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</si>
  <si>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</si>
  <si>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</si>
  <si>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</si>
  <si>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</si>
  <si>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</si>
  <si>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</si>
  <si>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</si>
  <si>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</si>
  <si>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</si>
  <si>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</si>
  <si>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</si>
  <si>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</si>
  <si>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</si>
  <si>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</si>
  <si>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</si>
  <si>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</si>
  <si>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</si>
  <si>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</si>
  <si>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</si>
  <si>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</si>
  <si>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</si>
  <si>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</si>
  <si>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</si>
  <si>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</si>
  <si>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</si>
  <si>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</si>
  <si>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</si>
  <si>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</si>
  <si>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</si>
  <si>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</si>
  <si>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</si>
  <si>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</si>
  <si>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</si>
  <si>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</si>
  <si>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</si>
  <si>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</si>
  <si>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</si>
  <si>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</si>
  <si>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</si>
  <si>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</si>
  <si>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</si>
  <si>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</si>
  <si>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</si>
  <si>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</si>
  <si>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</si>
  <si>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</si>
  <si>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</si>
  <si>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</si>
  <si>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</si>
  <si>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</si>
  <si>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</si>
  <si>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</si>
  <si>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</si>
  <si>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</si>
  <si>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</si>
  <si>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</si>
  <si>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</si>
  <si>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</si>
  <si>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</si>
  <si>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</si>
  <si>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</si>
  <si>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</si>
  <si>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</si>
  <si>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</si>
  <si>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</si>
  <si>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</si>
  <si>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</si>
  <si>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</si>
  <si>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</si>
  <si>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</si>
  <si>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</si>
  <si>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</si>
  <si>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</si>
  <si>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</si>
  <si>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</si>
  <si>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</si>
  <si>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</si>
  <si>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</si>
  <si>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</si>
  <si>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</si>
  <si>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</si>
  <si>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</si>
  <si>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</si>
  <si>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</si>
  <si>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</si>
  <si>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</si>
  <si>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</si>
  <si>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</si>
  <si>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</si>
  <si>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</si>
  <si>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</si>
  <si>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</si>
  <si>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</si>
  <si>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</si>
  <si>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</si>
  <si>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</si>
  <si>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</si>
  <si>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</si>
  <si>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</si>
  <si>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</si>
  <si>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</si>
  <si>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</si>
  <si>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</si>
  <si>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</si>
  <si>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</si>
  <si>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</si>
  <si>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</si>
  <si>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</si>
  <si>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</si>
  <si>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</si>
  <si>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</si>
  <si>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</si>
  <si>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</si>
  <si>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</si>
  <si>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</si>
  <si>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</si>
  <si>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</si>
  <si>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</si>
  <si>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</si>
  <si>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</si>
  <si>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</si>
  <si>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</si>
  <si>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</si>
  <si>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</si>
  <si>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</si>
  <si>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</si>
  <si>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</si>
  <si>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</si>
  <si>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</si>
  <si>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</si>
  <si>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</si>
  <si>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</si>
  <si>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</si>
  <si>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</si>
  <si>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</si>
  <si>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</si>
  <si>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</si>
  <si>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</si>
  <si>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</si>
  <si>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</si>
  <si>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</si>
  <si>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</si>
  <si>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</si>
  <si>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</si>
  <si>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</si>
  <si>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</si>
  <si>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</si>
  <si>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</si>
  <si>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</si>
  <si>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</si>
  <si>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</si>
  <si>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</si>
  <si>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</si>
  <si>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</si>
  <si>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</si>
  <si>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</si>
  <si>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</si>
  <si>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</si>
  <si>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</si>
  <si>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</si>
  <si>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</si>
  <si>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</si>
  <si>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</si>
  <si>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</si>
  <si>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</si>
  <si>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</si>
  <si>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</si>
  <si>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</si>
  <si>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</si>
  <si>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</si>
  <si>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</si>
  <si>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</si>
  <si>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</si>
  <si>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</si>
  <si>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</si>
  <si>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</si>
  <si>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</si>
  <si>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</si>
  <si>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</si>
  <si>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</si>
  <si>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</si>
  <si>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</si>
  <si>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</si>
  <si>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</si>
  <si>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</si>
  <si>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</si>
  <si>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</si>
  <si>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</si>
  <si>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</si>
  <si>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</si>
  <si>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</si>
  <si>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</si>
  <si>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</si>
  <si>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</si>
  <si>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</si>
  <si>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</si>
  <si>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</si>
  <si>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</si>
  <si>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</si>
  <si>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</si>
  <si>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</si>
  <si>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</si>
  <si>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</si>
  <si>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</si>
  <si>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</si>
  <si>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</si>
  <si>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</si>
  <si>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</si>
  <si>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</si>
  <si>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</si>
  <si>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</si>
  <si>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</si>
  <si>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</si>
  <si>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</si>
  <si>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</si>
  <si>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</si>
  <si>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</si>
  <si>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</si>
  <si>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</si>
  <si>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</si>
  <si>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</si>
  <si>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</si>
  <si>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</si>
  <si>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</si>
  <si>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</si>
  <si>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</si>
  <si>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</si>
  <si>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</si>
  <si>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</si>
  <si>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</si>
  <si>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</si>
  <si>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</si>
  <si>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</si>
  <si>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</si>
  <si>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</si>
  <si>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</si>
  <si>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</si>
  <si>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</si>
  <si>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</si>
  <si>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</si>
  <si>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</si>
  <si>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</si>
  <si>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</si>
  <si>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</si>
  <si>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</si>
  <si>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</si>
  <si>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</si>
  <si>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</si>
  <si>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</si>
  <si>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</si>
  <si>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</si>
  <si>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</si>
  <si>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</si>
  <si>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</si>
  <si>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</si>
  <si>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</si>
  <si>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</si>
  <si>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</si>
  <si>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</si>
  <si>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</si>
  <si>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</si>
  <si>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</si>
  <si>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</si>
  <si>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</si>
  <si>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</si>
  <si>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</si>
  <si>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</si>
  <si>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</si>
  <si>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</si>
  <si>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</si>
  <si>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</si>
  <si>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</si>
  <si>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</si>
  <si>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</si>
  <si>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</si>
  <si>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</si>
  <si>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</si>
  <si>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</si>
  <si>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</si>
  <si>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</si>
  <si>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</si>
  <si>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</si>
  <si>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</si>
  <si>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</si>
  <si>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</si>
  <si>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</si>
  <si>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</si>
  <si>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</si>
  <si>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</si>
  <si>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</si>
  <si>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</si>
  <si>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</si>
  <si>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</si>
  <si>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</si>
  <si>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</si>
  <si>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</si>
  <si>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</si>
  <si>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</si>
  <si>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</si>
  <si>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</si>
  <si>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</si>
  <si>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</si>
  <si>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</si>
  <si>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</si>
  <si>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</si>
  <si>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</si>
  <si>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</si>
  <si>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</si>
  <si>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</si>
  <si>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</si>
  <si>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</si>
  <si>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</si>
  <si>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</si>
  <si>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</si>
  <si>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</si>
  <si>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</si>
  <si>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</si>
  <si>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</si>
  <si>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</si>
  <si>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</si>
  <si>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</si>
  <si>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</si>
  <si>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</si>
  <si>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</si>
  <si>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</si>
  <si>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</si>
  <si>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</si>
  <si>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</si>
  <si>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</si>
  <si>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</si>
  <si>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</si>
  <si>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</si>
  <si>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</si>
  <si>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</si>
  <si>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</si>
  <si>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</si>
  <si>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</si>
  <si>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</si>
  <si>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</si>
  <si>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</si>
  <si>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</si>
  <si>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</si>
  <si>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</si>
  <si>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</si>
  <si>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</si>
  <si>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</si>
  <si>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</si>
  <si>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</si>
  <si>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</si>
  <si>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</si>
  <si>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</si>
  <si>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</si>
  <si>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</si>
  <si>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</si>
  <si>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</si>
  <si>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</si>
  <si>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</si>
  <si>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</si>
  <si>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</si>
  <si>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</si>
  <si>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</si>
  <si>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</si>
  <si>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</si>
  <si>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</si>
  <si>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</si>
  <si>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</si>
  <si>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</si>
  <si>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</si>
  <si>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</si>
  <si>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</si>
  <si>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</si>
  <si>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</si>
  <si>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</si>
  <si>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</si>
  <si>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</si>
  <si>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</si>
  <si>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</si>
  <si>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</si>
  <si>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</si>
  <si>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</si>
  <si>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</si>
  <si>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</si>
  <si>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</si>
  <si>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</si>
  <si>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</si>
  <si>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</si>
  <si>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</si>
  <si>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</si>
  <si>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</si>
  <si>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</si>
  <si>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</si>
  <si>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</si>
  <si>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</si>
  <si>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</si>
  <si>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</si>
  <si>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</si>
  <si>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</si>
  <si>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</si>
  <si>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</si>
  <si>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</si>
  <si>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</si>
  <si>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</si>
  <si>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</si>
  <si>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</si>
  <si>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</si>
  <si>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</si>
  <si>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</si>
  <si>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</si>
  <si>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</si>
  <si>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</si>
  <si>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</si>
  <si>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</si>
  <si>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</si>
  <si>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</si>
  <si>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</si>
  <si>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</si>
  <si>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</si>
  <si>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</si>
  <si>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</si>
  <si>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</si>
  <si>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</si>
  <si>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</si>
  <si>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</si>
  <si>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</si>
  <si>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</si>
  <si>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</si>
  <si>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</si>
  <si>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</si>
  <si>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</si>
  <si>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</si>
  <si>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</si>
  <si>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</si>
  <si>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</si>
  <si>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</si>
  <si>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</si>
  <si>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</si>
  <si>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</si>
  <si>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</si>
  <si>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</si>
  <si>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</si>
  <si>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</si>
  <si>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</si>
  <si>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</si>
  <si>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</si>
  <si>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</si>
  <si>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</si>
  <si>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</si>
  <si>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</si>
  <si>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</si>
  <si>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</si>
  <si>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</si>
  <si>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</si>
  <si>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</si>
  <si>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</si>
  <si>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</si>
  <si>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</si>
  <si>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</si>
  <si>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</si>
  <si>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</si>
  <si>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</si>
  <si>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</si>
  <si>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</si>
  <si>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</si>
  <si>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</si>
  <si>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</si>
  <si>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</si>
  <si>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</si>
  <si>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</si>
  <si>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</si>
  <si>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</si>
  <si>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</si>
  <si>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</si>
  <si>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</si>
  <si>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</si>
  <si>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</si>
  <si>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</si>
  <si>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</si>
  <si>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</si>
  <si>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</si>
  <si>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</si>
  <si>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</si>
  <si>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</si>
  <si>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</si>
  <si>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</si>
  <si>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</si>
  <si>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</si>
  <si>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</si>
  <si>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</si>
  <si>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</si>
  <si>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</si>
  <si>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</si>
  <si>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</si>
  <si>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</si>
  <si>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</si>
  <si>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</si>
  <si>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</si>
  <si>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</si>
  <si>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</si>
  <si>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</si>
  <si>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</si>
  <si>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</si>
  <si>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</si>
  <si>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</si>
  <si>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</si>
  <si>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</si>
  <si>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</si>
  <si>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</si>
  <si>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</si>
  <si>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</si>
  <si>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</si>
  <si>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</si>
  <si>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</si>
  <si>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</si>
  <si>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</si>
  <si>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</si>
  <si>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</si>
  <si>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</si>
  <si>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</si>
  <si>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</si>
  <si>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</si>
  <si>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</si>
  <si>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</si>
  <si>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</si>
  <si>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</si>
  <si>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</si>
  <si>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</si>
  <si>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</si>
  <si>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</si>
  <si>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</si>
  <si>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</si>
  <si>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</si>
  <si>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</si>
  <si>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</si>
  <si>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</si>
  <si>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</si>
  <si>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</si>
  <si>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</si>
  <si>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</si>
  <si>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</si>
  <si>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</si>
  <si>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</si>
  <si>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</si>
  <si>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</si>
  <si>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</si>
  <si>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</si>
  <si>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</si>
  <si>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</si>
  <si>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</si>
  <si>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</si>
  <si>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</si>
  <si>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</si>
  <si>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</si>
  <si>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</si>
  <si>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</si>
  <si>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</si>
  <si>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</si>
  <si>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</si>
  <si>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</si>
  <si>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</si>
  <si>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</si>
  <si>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</si>
  <si>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</si>
  <si>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</si>
  <si>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</si>
  <si>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</si>
  <si>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</si>
  <si>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</si>
  <si>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</si>
  <si>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</si>
  <si>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</si>
  <si>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</si>
  <si>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</si>
  <si>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</si>
  <si>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</si>
  <si>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</si>
  <si>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</si>
  <si>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</si>
  <si>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</si>
  <si>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</si>
  <si>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</si>
  <si>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</si>
  <si>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</si>
  <si>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</si>
  <si>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</si>
  <si>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</si>
  <si>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</si>
  <si>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</si>
  <si>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</si>
  <si>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</si>
  <si>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</si>
  <si>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</si>
  <si>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</si>
  <si>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</si>
  <si>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</si>
  <si>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</si>
  <si>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</si>
  <si>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</si>
  <si>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</si>
  <si>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</si>
  <si>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</si>
  <si>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</si>
  <si>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</si>
  <si>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</si>
  <si>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</si>
  <si>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</si>
  <si>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</si>
  <si>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</si>
  <si>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</si>
  <si>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</si>
  <si>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</si>
  <si>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</si>
  <si>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</si>
  <si>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</si>
  <si>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</si>
  <si>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</si>
  <si>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</si>
  <si>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</si>
  <si>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</si>
  <si>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</si>
  <si>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</si>
  <si>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</si>
  <si>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</si>
  <si>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</si>
  <si>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</si>
  <si>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</si>
  <si>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</si>
  <si>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</si>
  <si>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</si>
  <si>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</si>
  <si>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</si>
  <si>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</si>
  <si>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</si>
  <si>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</si>
  <si>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</si>
  <si>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</si>
  <si>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</si>
  <si>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</si>
  <si>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</si>
  <si>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</si>
  <si>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</si>
  <si>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</si>
  <si>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</si>
  <si>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</si>
  <si>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</si>
  <si>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</si>
  <si>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</si>
  <si>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</si>
  <si>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</si>
  <si>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</si>
  <si>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</si>
  <si>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</si>
  <si>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</si>
  <si>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</si>
  <si>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</si>
  <si>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</si>
  <si>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</si>
  <si>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</si>
  <si>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</si>
  <si>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</si>
  <si>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</si>
  <si>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</si>
  <si>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</si>
  <si>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</si>
  <si>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</si>
  <si>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</si>
  <si>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</si>
  <si>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</si>
  <si>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</si>
  <si>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</si>
  <si>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</si>
  <si>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</si>
  <si>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</si>
  <si>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</si>
  <si>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</si>
  <si>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</si>
  <si>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</si>
  <si>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</si>
  <si>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</si>
  <si>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</si>
  <si>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</si>
  <si>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</si>
  <si>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</si>
  <si>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</si>
  <si>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</si>
  <si>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</si>
  <si>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</si>
  <si>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</si>
  <si>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</si>
  <si>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</si>
  <si>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</si>
  <si>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</si>
  <si>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</si>
  <si>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</si>
  <si>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</si>
  <si>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</si>
  <si>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</si>
  <si>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</si>
  <si>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</si>
  <si>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</si>
  <si>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</si>
  <si>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</si>
  <si>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</si>
  <si>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</si>
  <si>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</si>
  <si>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</si>
  <si>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</si>
  <si>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</si>
  <si>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</si>
  <si>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</si>
  <si>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</si>
  <si>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</si>
  <si>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</si>
  <si>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</si>
  <si>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</si>
  <si>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</si>
  <si>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</si>
  <si>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</si>
  <si>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</si>
  <si>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</si>
  <si>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</si>
  <si>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</si>
  <si>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</si>
  <si>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</si>
  <si>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</si>
  <si>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</si>
  <si>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</si>
  <si>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</si>
  <si>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</si>
  <si>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</si>
  <si>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</si>
  <si>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</si>
  <si>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</si>
  <si>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</si>
  <si>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</si>
  <si>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</si>
  <si>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</si>
  <si>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</si>
  <si>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</si>
  <si>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</si>
  <si>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</si>
  <si>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</si>
  <si>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</si>
  <si>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</si>
  <si>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</si>
  <si>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</si>
  <si>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</si>
  <si>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</si>
  <si>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</si>
  <si>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</si>
  <si>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</si>
  <si>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</si>
  <si>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</si>
  <si>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</si>
  <si>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</si>
  <si>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</si>
  <si>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</si>
  <si>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</si>
  <si>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</si>
  <si>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</si>
  <si>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</si>
  <si>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</si>
  <si>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</si>
  <si>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</si>
  <si>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</si>
  <si>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</si>
  <si>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</si>
  <si>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</si>
  <si>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</si>
  <si>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</si>
  <si>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</si>
  <si>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</si>
  <si>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</si>
  <si>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</si>
  <si>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</si>
  <si>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</si>
  <si>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</si>
  <si>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</si>
  <si>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</si>
  <si>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</si>
  <si>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</si>
  <si>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</si>
  <si>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</si>
  <si>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</si>
  <si>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</si>
  <si>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</si>
  <si>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</si>
  <si>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</si>
  <si>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</si>
  <si>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</si>
  <si>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</si>
  <si>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</si>
  <si>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</si>
  <si>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</si>
  <si>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</si>
  <si>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</si>
  <si>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</si>
  <si>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</si>
  <si>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</si>
  <si>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</si>
  <si>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</si>
  <si>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</si>
  <si>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</si>
  <si>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</si>
  <si>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</si>
  <si>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</si>
  <si>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</si>
  <si>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</si>
  <si>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</si>
  <si>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</si>
  <si>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</si>
  <si>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</si>
  <si>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</si>
  <si>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</si>
  <si>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</si>
  <si>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</si>
  <si>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</si>
  <si>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</si>
  <si>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</si>
  <si>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</si>
  <si>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</si>
  <si>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</si>
  <si>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</si>
  <si>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</si>
  <si>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</si>
  <si>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</si>
  <si>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</si>
  <si>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</si>
  <si>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</si>
  <si>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</si>
  <si>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</si>
  <si>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</si>
  <si>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</si>
  <si>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</si>
  <si>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</si>
  <si>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</si>
  <si>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</si>
  <si>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</si>
  <si>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</si>
  <si>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</si>
  <si>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</si>
  <si>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</si>
  <si>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</si>
  <si>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</si>
  <si>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</si>
  <si>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</si>
  <si>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</si>
  <si>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</si>
  <si>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</si>
  <si>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</si>
  <si>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</si>
  <si>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</si>
  <si>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</si>
  <si>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</si>
  <si>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</si>
  <si>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</si>
  <si>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</si>
  <si>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</si>
  <si>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</si>
  <si>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</si>
  <si>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</si>
  <si>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</si>
  <si>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</si>
  <si>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</si>
  <si>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</si>
  <si>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</si>
  <si>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</si>
  <si>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</si>
  <si>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</si>
  <si>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</si>
  <si>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</si>
  <si>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</si>
  <si>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</si>
  <si>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</si>
  <si>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</si>
  <si>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</si>
  <si>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</si>
  <si>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</si>
  <si>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</si>
  <si>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</si>
  <si>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</si>
  <si>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</si>
  <si>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</si>
  <si>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</si>
  <si>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</si>
  <si>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</si>
  <si>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</si>
  <si>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</si>
  <si>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</si>
  <si>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</si>
  <si>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</si>
  <si>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</si>
  <si>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</si>
  <si>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</si>
  <si>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</si>
  <si>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</si>
  <si>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</si>
  <si>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</si>
  <si>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</si>
  <si>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</si>
  <si>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</si>
  <si>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</si>
  <si>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</si>
  <si>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</si>
  <si>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</si>
  <si>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</si>
  <si>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</si>
  <si>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</si>
  <si>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</si>
  <si>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</si>
  <si>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</si>
  <si>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</si>
  <si>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</si>
  <si>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</si>
  <si>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</si>
  <si>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</si>
  <si>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</si>
  <si>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</si>
  <si>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</si>
  <si>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</si>
  <si>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</si>
  <si>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</si>
  <si>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</si>
  <si>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</si>
  <si>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</si>
  <si>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</si>
  <si>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</si>
  <si>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</si>
  <si>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</si>
  <si>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</si>
  <si>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</si>
  <si>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</si>
  <si>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</si>
  <si>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</si>
  <si>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</si>
  <si>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</si>
  <si>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</si>
  <si>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</si>
  <si>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</si>
  <si>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</si>
  <si>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</si>
  <si>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</si>
  <si>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</si>
  <si>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</si>
  <si>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</si>
  <si>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</si>
  <si>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</si>
  <si>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</si>
  <si>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</si>
  <si>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</si>
  <si>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</si>
  <si>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</si>
  <si>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</si>
  <si>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</si>
  <si>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</si>
  <si>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</si>
  <si>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</si>
  <si>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</si>
  <si>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</si>
  <si>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</si>
  <si>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</si>
  <si>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</si>
  <si>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</si>
  <si>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</si>
  <si>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</si>
  <si>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</si>
  <si>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</si>
  <si>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</si>
  <si>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</si>
  <si>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</si>
  <si>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</si>
  <si>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</si>
  <si>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</si>
  <si>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</si>
  <si>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</si>
  <si>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</si>
  <si>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</si>
  <si>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</si>
  <si>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</si>
  <si>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</si>
  <si>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</si>
  <si>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</si>
  <si>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</si>
  <si>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</si>
  <si>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</si>
  <si>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</si>
  <si>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</si>
  <si>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</si>
  <si>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</si>
  <si>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</si>
  <si>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</si>
  <si>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</si>
  <si>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</si>
  <si>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</si>
  <si>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</si>
  <si>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</si>
  <si>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</si>
  <si>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</si>
  <si>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</si>
  <si>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</si>
  <si>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</si>
  <si>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</si>
  <si>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</si>
  <si>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</si>
  <si>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</si>
  <si>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</si>
  <si>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</si>
  <si>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</si>
  <si>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</si>
  <si>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</si>
  <si>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</si>
  <si>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</si>
  <si>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</si>
  <si>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</si>
  <si>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</si>
  <si>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</si>
  <si>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</si>
  <si>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</si>
  <si>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</si>
  <si>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</si>
  <si>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</si>
  <si>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</si>
  <si>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</si>
  <si>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</si>
  <si>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</si>
  <si>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</si>
  <si>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</si>
  <si>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</si>
  <si>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</si>
  <si>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</si>
  <si>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</si>
  <si>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</si>
  <si>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</si>
  <si>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</si>
  <si>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</si>
  <si>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</si>
  <si>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</si>
  <si>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</si>
  <si>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</si>
  <si>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</si>
  <si>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</si>
  <si>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</si>
  <si>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</si>
  <si>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</si>
  <si>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</si>
  <si>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</si>
  <si>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</si>
  <si>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</si>
  <si>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</si>
  <si>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</si>
  <si>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</si>
  <si>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</si>
  <si>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</si>
  <si>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</si>
  <si>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</si>
  <si>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</si>
  <si>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</si>
  <si>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</si>
  <si>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</si>
  <si>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</si>
  <si>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</si>
  <si>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</si>
  <si>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</si>
  <si>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</si>
  <si>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</si>
  <si>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</si>
  <si>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</si>
  <si>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</si>
  <si>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</si>
  <si>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</si>
  <si>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</si>
  <si>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</si>
  <si>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</si>
  <si>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</si>
  <si>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</si>
  <si>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</si>
  <si>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</si>
  <si>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</si>
  <si>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</si>
  <si>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</si>
  <si>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</si>
  <si>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</si>
  <si>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</si>
  <si>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</si>
  <si>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</si>
  <si>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</si>
  <si>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</si>
  <si>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</si>
  <si>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</si>
  <si>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</si>
  <si>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</si>
  <si>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</si>
  <si>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</si>
  <si>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</si>
  <si>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</si>
  <si>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</si>
  <si>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</si>
  <si>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</si>
  <si>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</si>
  <si>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</si>
  <si>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</si>
  <si>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</si>
  <si>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</si>
  <si>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</si>
  <si>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</si>
  <si>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</si>
  <si>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</si>
  <si>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</si>
  <si>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</si>
  <si>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</si>
  <si>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</si>
  <si>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</si>
  <si>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</si>
  <si>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</si>
  <si>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</si>
  <si>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</si>
  <si>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</si>
  <si>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</si>
  <si>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</si>
  <si>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</si>
  <si>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</si>
  <si>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</si>
  <si>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</si>
  <si>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</si>
  <si>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</si>
  <si>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</si>
  <si>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</si>
  <si>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</si>
  <si>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</si>
  <si>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</si>
  <si>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</si>
  <si>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</si>
  <si>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</si>
  <si>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</si>
  <si>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</si>
  <si>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</si>
  <si>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</si>
  <si>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</si>
  <si>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</si>
  <si>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</si>
  <si>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</si>
  <si>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</si>
  <si>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</si>
  <si>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</si>
  <si>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</si>
  <si>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</si>
  <si>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</si>
  <si>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</si>
  <si>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</si>
  <si>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</si>
  <si>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</si>
  <si>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</si>
  <si>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</si>
  <si>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</si>
  <si>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</si>
  <si>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</si>
  <si>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</si>
  <si>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</si>
  <si>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</si>
  <si>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</si>
  <si>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</si>
  <si>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</si>
  <si>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</si>
  <si>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</si>
  <si>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</si>
  <si>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</si>
  <si>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</si>
  <si>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</si>
  <si>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</si>
  <si>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</si>
  <si>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</si>
  <si>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</si>
  <si>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</si>
  <si>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</si>
  <si>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</si>
  <si>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</si>
  <si>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</si>
  <si>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</si>
  <si>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</si>
  <si>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</si>
  <si>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</si>
  <si>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</si>
  <si>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</si>
  <si>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</si>
  <si>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</si>
  <si>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</si>
  <si>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</si>
  <si>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</si>
  <si>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</si>
  <si>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</si>
  <si>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</si>
  <si>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</si>
  <si>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</si>
  <si>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</si>
  <si>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</si>
  <si>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</si>
  <si>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</si>
  <si>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</si>
  <si>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</si>
  <si>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</si>
  <si>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</si>
  <si>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</si>
  <si>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</si>
  <si>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</si>
  <si>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</si>
  <si>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</si>
  <si>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</si>
  <si>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</si>
  <si>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</si>
  <si>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</si>
  <si>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</si>
  <si>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</si>
  <si>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</si>
  <si>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</si>
  <si>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</si>
  <si>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</si>
  <si>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</si>
  <si>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</si>
  <si>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</si>
  <si>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</si>
  <si>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</si>
  <si>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</si>
  <si>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</si>
  <si>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</si>
  <si>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</si>
  <si>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</si>
  <si>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</si>
  <si>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</si>
  <si>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</si>
  <si>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</si>
  <si>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</si>
  <si>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</si>
  <si>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</si>
  <si>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</si>
  <si>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</si>
  <si>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</si>
  <si>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</si>
  <si>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</si>
  <si>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</si>
  <si>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</si>
  <si>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</si>
  <si>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</si>
  <si>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</si>
  <si>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</si>
  <si>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</si>
  <si>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</si>
  <si>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</si>
  <si>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</si>
  <si>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</si>
  <si>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</si>
  <si>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</si>
  <si>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</si>
  <si>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</si>
  <si>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</si>
  <si>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</si>
  <si>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</si>
  <si>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</si>
  <si>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</si>
  <si>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</si>
  <si>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</si>
  <si>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</si>
  <si>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</si>
  <si>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</si>
  <si>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</si>
  <si>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</si>
  <si>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</si>
  <si>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</si>
  <si>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</si>
  <si>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</si>
  <si>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</si>
  <si>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</si>
  <si>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</si>
  <si>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</si>
  <si>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</si>
  <si>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</si>
  <si>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</si>
  <si>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</si>
  <si>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</si>
  <si>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</si>
  <si>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</si>
  <si>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</si>
  <si>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</si>
  <si>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</si>
  <si>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</si>
  <si>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</si>
  <si>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</si>
  <si>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</si>
  <si>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</si>
  <si>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</si>
  <si>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</si>
  <si>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</si>
  <si>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</si>
  <si>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</si>
  <si>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</si>
  <si>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</si>
  <si>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</si>
  <si>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</si>
  <si>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</si>
  <si>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</si>
  <si>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</si>
  <si>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</si>
  <si>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</si>
  <si>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</si>
  <si>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</si>
  <si>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</si>
  <si>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</si>
  <si>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</si>
  <si>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</si>
  <si>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</si>
  <si>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</si>
  <si>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</si>
  <si>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</si>
  <si>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</si>
  <si>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</si>
  <si>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</si>
  <si>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</si>
  <si>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</si>
  <si>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</si>
  <si>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</si>
  <si>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</si>
  <si>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</si>
  <si>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</si>
  <si>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</si>
  <si>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</si>
  <si>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</si>
  <si>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</si>
  <si>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</si>
  <si>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</si>
  <si>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</si>
  <si>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</si>
  <si>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</si>
  <si>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</si>
  <si>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</si>
  <si>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</si>
  <si>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</si>
  <si>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</si>
  <si>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</si>
  <si>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</si>
  <si>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</si>
  <si>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</si>
  <si>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</si>
  <si>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</si>
  <si>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</si>
  <si>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</si>
  <si>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</si>
  <si>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</si>
  <si>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</si>
  <si>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</si>
  <si>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</si>
  <si>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</si>
  <si>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</si>
  <si>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</si>
  <si>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</si>
  <si>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</si>
  <si>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</si>
  <si>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</si>
  <si>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</si>
  <si>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</si>
  <si>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</si>
  <si>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</si>
  <si>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</si>
  <si>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</si>
  <si>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</si>
  <si>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</si>
  <si>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</si>
  <si>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</si>
  <si>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</si>
  <si>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</si>
  <si>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</si>
  <si>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</si>
  <si>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</si>
  <si>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</si>
  <si>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</si>
  <si>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</si>
  <si>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</si>
  <si>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</si>
  <si>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</si>
  <si>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</si>
  <si>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</si>
  <si>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</si>
  <si>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</si>
  <si>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</si>
  <si>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</si>
  <si>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</si>
  <si>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</si>
  <si>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</si>
  <si>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</si>
  <si>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</si>
  <si>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</si>
  <si>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</si>
  <si>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</si>
  <si>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</si>
  <si>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</si>
  <si>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</si>
  <si>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</si>
  <si>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</si>
  <si>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</si>
  <si>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</si>
  <si>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</si>
  <si>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</si>
  <si>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</si>
  <si>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</si>
  <si>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</si>
  <si>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</si>
  <si>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</si>
  <si>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</si>
  <si>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</si>
  <si>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</si>
  <si>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</si>
  <si>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</si>
  <si>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</si>
  <si>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</si>
  <si>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</si>
  <si>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</si>
  <si>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</si>
  <si>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</si>
  <si>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</si>
  <si>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</si>
  <si>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</si>
  <si>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</si>
  <si>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</si>
  <si>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</si>
  <si>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</si>
  <si>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</si>
  <si>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</si>
  <si>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</si>
  <si>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</si>
  <si>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</si>
  <si>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</si>
  <si>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</si>
  <si>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</si>
  <si>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</si>
  <si>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</si>
  <si>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</si>
  <si>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</si>
  <si>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</si>
  <si>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</si>
  <si>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</si>
  <si>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</si>
  <si>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</si>
  <si>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</si>
  <si>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</si>
  <si>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</si>
  <si>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</si>
  <si>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</si>
  <si>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</si>
  <si>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</si>
  <si>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</si>
  <si>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</si>
  <si>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</si>
  <si>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</si>
  <si>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</si>
  <si>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</si>
  <si>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</si>
  <si>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</si>
  <si>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</si>
  <si>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</si>
  <si>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</si>
  <si>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</si>
  <si>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</si>
  <si>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</si>
  <si>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</si>
  <si>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</si>
  <si>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</si>
  <si>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</si>
  <si>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</si>
  <si>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</si>
  <si>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</si>
  <si>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</si>
  <si>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</si>
  <si>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</si>
  <si>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</si>
  <si>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</si>
  <si>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</si>
  <si>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</si>
  <si>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</si>
  <si>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</si>
  <si>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</si>
  <si>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</si>
  <si>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</si>
  <si>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</si>
  <si>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</si>
  <si>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</si>
  <si>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</si>
  <si>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</si>
  <si>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</si>
  <si>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</si>
  <si>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</si>
  <si>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</si>
  <si>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</si>
  <si>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</si>
  <si>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</si>
  <si>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</si>
  <si>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</si>
  <si>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</si>
  <si>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</si>
  <si>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</si>
  <si>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</si>
  <si>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</si>
  <si>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</si>
  <si>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</si>
  <si>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</si>
  <si>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</si>
  <si>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</si>
  <si>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</si>
  <si>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</si>
  <si>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</si>
  <si>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</si>
  <si>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</si>
  <si>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</si>
  <si>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</si>
  <si>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</si>
  <si>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</si>
  <si>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</si>
  <si>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</si>
  <si>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</si>
  <si>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</si>
  <si>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</si>
  <si>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</si>
  <si>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</si>
  <si>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</si>
  <si>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</si>
  <si>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</si>
  <si>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</si>
  <si>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</si>
  <si>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</si>
  <si>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</si>
  <si>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</si>
  <si>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</si>
  <si>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</si>
  <si>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</si>
  <si>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</si>
  <si>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</si>
  <si>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</si>
  <si>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</si>
  <si>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</si>
  <si>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</si>
  <si>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</si>
  <si>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</si>
  <si>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</si>
  <si>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</si>
  <si>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</si>
  <si>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</si>
  <si>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</si>
  <si>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</si>
  <si>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</si>
  <si>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</si>
  <si>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</si>
  <si>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</si>
  <si>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</si>
  <si>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</si>
  <si>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</si>
  <si>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</si>
  <si>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</si>
  <si>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</si>
  <si>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</si>
  <si>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</si>
  <si>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</si>
  <si>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</si>
  <si>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</si>
  <si>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</si>
  <si>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</si>
  <si>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</si>
  <si>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</si>
  <si>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</si>
  <si>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</si>
  <si>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</si>
  <si>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</si>
  <si>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</si>
  <si>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</si>
  <si>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</si>
  <si>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</si>
  <si>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</si>
  <si>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</si>
  <si>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</si>
  <si>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</si>
  <si>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</si>
  <si>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</si>
  <si>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</si>
  <si>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</si>
  <si>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</si>
  <si>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</si>
  <si>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</si>
  <si>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</si>
  <si>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</si>
  <si>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</si>
  <si>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</si>
  <si>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</si>
  <si>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</si>
  <si>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</si>
  <si>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</si>
  <si>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</si>
  <si>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</si>
  <si>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</si>
  <si>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</si>
  <si>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</si>
  <si>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</si>
  <si>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</si>
  <si>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</si>
  <si>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</si>
  <si>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</si>
  <si>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</si>
  <si>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</si>
  <si>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</si>
  <si>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</si>
  <si>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</si>
  <si>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</si>
  <si>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</si>
  <si>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</si>
  <si>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</si>
  <si>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</si>
  <si>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</si>
  <si>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</si>
  <si>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</si>
  <si>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</si>
  <si>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</si>
  <si>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</si>
  <si>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</si>
  <si>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</si>
  <si>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</si>
  <si>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</si>
  <si>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</si>
  <si>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</si>
  <si>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</si>
  <si>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</si>
  <si>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</si>
  <si>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</si>
  <si>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</si>
  <si>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</si>
  <si>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</si>
  <si>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</si>
  <si>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</si>
  <si>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</si>
  <si>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</si>
  <si>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</si>
  <si>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</si>
  <si>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</si>
  <si>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</si>
  <si>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</si>
  <si>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</si>
  <si>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</si>
  <si>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</si>
  <si>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</si>
  <si>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</si>
  <si>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</si>
  <si>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</si>
  <si>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</si>
  <si>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</si>
  <si>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</si>
  <si>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</si>
  <si>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</si>
  <si>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</si>
  <si>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</si>
  <si>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</si>
  <si>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</si>
  <si>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</si>
  <si>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</si>
  <si>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</si>
  <si>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</si>
  <si>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</si>
  <si>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</si>
  <si>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</si>
  <si>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</si>
  <si>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</si>
  <si>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</si>
  <si>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</si>
  <si>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</si>
  <si>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</si>
  <si>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</si>
  <si>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</si>
  <si>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</si>
  <si>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</si>
  <si>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</si>
  <si>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</si>
  <si>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</si>
  <si>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</si>
  <si>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</si>
  <si>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</si>
  <si>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</si>
  <si>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</si>
  <si>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</si>
  <si>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</si>
  <si>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</si>
  <si>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</si>
  <si>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</si>
  <si>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</si>
  <si>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</si>
  <si>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</si>
  <si>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</si>
  <si>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</si>
  <si>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</si>
  <si>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</si>
  <si>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</si>
  <si>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</si>
  <si>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</si>
  <si>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</si>
  <si>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</si>
  <si>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</si>
  <si>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</si>
  <si>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</si>
  <si>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</si>
  <si>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</si>
  <si>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</si>
  <si>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</si>
  <si>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</si>
  <si>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</si>
  <si>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</si>
  <si>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</si>
  <si>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</si>
  <si>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</si>
  <si>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</si>
  <si>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</si>
  <si>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</si>
  <si>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</si>
  <si>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</si>
  <si>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</si>
  <si>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</si>
  <si>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</si>
  <si>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</si>
  <si>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</si>
  <si>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</si>
  <si>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</si>
  <si>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</si>
  <si>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</si>
  <si>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</si>
  <si>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</si>
  <si>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</si>
  <si>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</si>
  <si>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</si>
  <si>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</si>
  <si>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</si>
  <si>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</si>
  <si>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</si>
  <si>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</si>
  <si>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</si>
  <si>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</si>
  <si>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</si>
  <si>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</si>
  <si>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</si>
  <si>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</si>
  <si>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</si>
  <si>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</si>
  <si>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</si>
  <si>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</si>
  <si>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</si>
  <si>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</si>
  <si>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</si>
  <si>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</si>
  <si>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</si>
  <si>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</si>
  <si>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</si>
  <si>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</si>
  <si>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</si>
  <si>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</si>
  <si>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</si>
  <si>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</si>
  <si>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</si>
  <si>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</si>
  <si>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</si>
  <si>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</si>
  <si>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</si>
  <si>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</si>
  <si>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</si>
  <si>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</si>
  <si>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</si>
  <si>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</si>
  <si>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</si>
  <si>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</si>
  <si>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</si>
  <si>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</si>
  <si>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</si>
  <si>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</si>
  <si>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</si>
  <si>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</si>
  <si>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</si>
  <si>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</si>
  <si>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</si>
  <si>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</si>
  <si>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</si>
  <si>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</si>
  <si>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</si>
  <si>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</si>
  <si>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</si>
  <si>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</si>
  <si>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</si>
  <si>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</si>
  <si>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</si>
  <si>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</si>
  <si>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</si>
  <si>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</si>
  <si>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</si>
  <si>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</si>
  <si>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</si>
  <si>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</si>
  <si>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</si>
  <si>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</si>
  <si>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</si>
  <si>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</si>
  <si>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</si>
  <si>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</si>
  <si>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</si>
  <si>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</si>
  <si>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</si>
  <si>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</si>
  <si>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</si>
  <si>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</si>
  <si>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</si>
  <si>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</si>
  <si>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</si>
  <si>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</si>
  <si>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</si>
  <si>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</si>
  <si>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</si>
  <si>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</si>
  <si>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</si>
  <si>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</si>
  <si>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</si>
  <si>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</si>
  <si>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</si>
  <si>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</si>
  <si>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</si>
  <si>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</si>
  <si>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</si>
  <si>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</si>
  <si>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</si>
  <si>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</si>
  <si>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</si>
  <si>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</si>
  <si>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</si>
  <si>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</si>
  <si>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</si>
  <si>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</si>
  <si>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</si>
  <si>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</si>
  <si>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</si>
  <si>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</si>
  <si>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</si>
  <si>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</si>
  <si>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</si>
  <si>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</si>
  <si>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</si>
  <si>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</si>
  <si>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</si>
  <si>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</si>
  <si>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</si>
  <si>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</si>
  <si>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</si>
  <si>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</si>
  <si>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</si>
  <si>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</si>
  <si>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</si>
  <si>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</si>
  <si>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</si>
  <si>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</si>
  <si>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</si>
  <si>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</si>
  <si>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</si>
  <si>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</si>
  <si>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</si>
  <si>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</si>
  <si>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</si>
  <si>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</si>
  <si>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</si>
  <si>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</si>
  <si>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</si>
  <si>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</si>
  <si>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</si>
  <si>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</si>
  <si>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</si>
  <si>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</si>
  <si>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</si>
  <si>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</si>
  <si>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</si>
  <si>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</si>
  <si>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</si>
  <si>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</si>
  <si>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</si>
  <si>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</si>
  <si>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</si>
  <si>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</si>
  <si>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</si>
  <si>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</si>
  <si>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</si>
  <si>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</si>
  <si>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</si>
  <si>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</si>
  <si>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</si>
  <si>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</si>
  <si>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</si>
  <si>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</si>
  <si>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</si>
  <si>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</si>
  <si>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</si>
  <si>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</si>
  <si>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</si>
  <si>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</si>
  <si>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</si>
  <si>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</si>
  <si>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</si>
  <si>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</si>
  <si>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</si>
  <si>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</si>
  <si>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</si>
  <si>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</si>
  <si>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</si>
  <si>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</si>
  <si>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</si>
  <si>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</si>
  <si>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</si>
  <si>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</si>
  <si>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</si>
  <si>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</si>
  <si>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</si>
  <si>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</si>
  <si>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</si>
  <si>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</si>
  <si>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</si>
  <si>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</si>
  <si>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</si>
  <si>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</si>
  <si>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</si>
  <si>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</si>
  <si>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</si>
  <si>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</si>
  <si>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</si>
  <si>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</si>
  <si>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</si>
  <si>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</si>
  <si>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</si>
  <si>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</si>
  <si>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</si>
  <si>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</si>
  <si>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</si>
  <si>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</si>
  <si>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</si>
  <si>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</si>
  <si>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</si>
  <si>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</si>
  <si>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</si>
  <si>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</si>
  <si>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</si>
  <si>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</si>
  <si>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</si>
  <si>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</si>
  <si>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</si>
  <si>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</si>
  <si>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</si>
  <si>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</si>
  <si>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</si>
  <si>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</si>
  <si>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</si>
  <si>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</si>
  <si>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</si>
  <si>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</si>
  <si>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</si>
  <si>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</si>
  <si>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</si>
  <si>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</si>
  <si>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</si>
  <si>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</si>
  <si>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</si>
  <si>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</si>
  <si>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</si>
  <si>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</si>
  <si>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</si>
  <si>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</si>
  <si>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</si>
  <si>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</si>
  <si>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</si>
  <si>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</si>
  <si>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</si>
  <si>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</si>
  <si>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</si>
  <si>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</si>
  <si>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</si>
  <si>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</si>
  <si>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</si>
  <si>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</si>
  <si>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</si>
  <si>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</si>
  <si>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</si>
  <si>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</si>
  <si>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</si>
  <si>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</si>
  <si>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</si>
  <si>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</si>
  <si>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</si>
  <si>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</si>
  <si>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</si>
  <si>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</si>
  <si>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</si>
  <si>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</si>
  <si>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</si>
  <si>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</si>
  <si>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</si>
  <si>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</si>
  <si>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</si>
  <si>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</si>
  <si>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</si>
  <si>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</si>
  <si>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</si>
  <si>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</si>
  <si>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</si>
  <si>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</si>
  <si>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</si>
  <si>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</si>
  <si>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</si>
  <si>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</si>
  <si>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</si>
  <si>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</si>
  <si>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</si>
  <si>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</si>
  <si>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</si>
  <si>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</si>
  <si>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</si>
  <si>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</si>
  <si>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</si>
  <si>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</si>
  <si>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</si>
  <si>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</si>
  <si>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</si>
  <si>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</si>
  <si>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</si>
  <si>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</si>
  <si>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</si>
  <si>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</si>
  <si>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</si>
  <si>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</si>
  <si>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</si>
  <si>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</si>
  <si>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</si>
  <si>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</si>
  <si>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</si>
  <si>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</si>
  <si>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</si>
  <si>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</si>
  <si>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</si>
  <si>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</si>
  <si>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</si>
  <si>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</si>
  <si>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</si>
  <si>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</si>
  <si>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</si>
  <si>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</si>
  <si>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</si>
  <si>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</si>
  <si>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</si>
  <si>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</si>
  <si>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</si>
  <si>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</si>
  <si>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</si>
  <si>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</si>
  <si>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</si>
  <si>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</si>
  <si>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</si>
  <si>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</si>
  <si>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</si>
  <si>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</si>
  <si>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</si>
  <si>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</si>
  <si>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</si>
  <si>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</si>
  <si>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</si>
  <si>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</si>
  <si>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</si>
  <si>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</si>
  <si>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</si>
  <si>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</si>
  <si>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</si>
  <si>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</si>
  <si>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</si>
  <si>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</si>
  <si>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</si>
  <si>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</si>
  <si>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</si>
  <si>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</si>
  <si>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</si>
  <si>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</si>
  <si>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</si>
  <si>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</si>
  <si>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</si>
  <si>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</si>
  <si>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</si>
  <si>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</si>
  <si>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</si>
  <si>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</si>
  <si>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</si>
  <si>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</si>
  <si>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</si>
  <si>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</si>
  <si>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</si>
  <si>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</si>
  <si>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</si>
  <si>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</si>
  <si>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</si>
  <si>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</si>
  <si>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</si>
  <si>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</si>
  <si>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</si>
  <si>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</si>
  <si>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</si>
  <si>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</si>
  <si>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</si>
  <si>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</si>
  <si>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</si>
  <si>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</si>
  <si>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</si>
  <si>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</si>
  <si>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</si>
  <si>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</si>
  <si>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</si>
  <si>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</si>
  <si>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</si>
  <si>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</si>
  <si>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</si>
  <si>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</si>
  <si>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</si>
  <si>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</si>
  <si>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</si>
  <si>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</si>
  <si>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</si>
  <si>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</si>
  <si>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</si>
  <si>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</si>
  <si>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</si>
  <si>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</si>
  <si>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</si>
  <si>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</si>
  <si>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</si>
  <si>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</si>
  <si>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</si>
  <si>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</si>
  <si>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</si>
  <si>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</si>
  <si>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</si>
  <si>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</si>
  <si>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</si>
  <si>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</si>
  <si>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</si>
  <si>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</si>
  <si>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</si>
  <si>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</si>
  <si>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</si>
  <si>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</si>
  <si>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</si>
  <si>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</si>
  <si>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</si>
  <si>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</si>
  <si>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</si>
  <si>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</si>
  <si>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</si>
  <si>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</si>
  <si>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</si>
  <si>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</si>
  <si>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</si>
  <si>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</si>
  <si>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</si>
  <si>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</si>
  <si>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</si>
  <si>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</si>
  <si>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</si>
  <si>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</si>
  <si>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</si>
  <si>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</si>
  <si>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</si>
  <si>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</si>
  <si>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</si>
  <si>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</si>
  <si>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</si>
  <si>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</si>
  <si>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</si>
  <si>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</si>
  <si>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</si>
  <si>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</si>
  <si>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</si>
  <si>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</si>
  <si>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</si>
  <si>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</si>
  <si>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</si>
  <si>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</si>
  <si>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</si>
  <si>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</si>
  <si>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</si>
  <si>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</si>
  <si>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</si>
  <si>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</si>
  <si>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</si>
  <si>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</si>
  <si>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</si>
  <si>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</si>
  <si>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</si>
  <si>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</si>
  <si>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</si>
  <si>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</si>
  <si>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</si>
  <si>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</si>
  <si>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</si>
  <si>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</si>
  <si>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</si>
  <si>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</si>
  <si>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</si>
  <si>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</si>
  <si>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</si>
  <si>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</si>
  <si>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</si>
  <si>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</si>
  <si>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</si>
  <si>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</si>
  <si>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</si>
  <si>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</si>
  <si>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</si>
  <si>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</si>
  <si>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</si>
  <si>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</si>
  <si>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</si>
  <si>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</si>
  <si>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</si>
  <si>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</si>
  <si>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</si>
  <si>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</si>
  <si>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</si>
  <si>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</si>
  <si>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</si>
  <si>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</si>
  <si>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</si>
  <si>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</si>
  <si>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</si>
  <si>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</si>
  <si>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</si>
  <si>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</si>
  <si>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</si>
  <si>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</si>
  <si>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</si>
  <si>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</si>
  <si>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</si>
  <si>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</si>
  <si>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</si>
  <si>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</si>
  <si>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</si>
  <si>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</si>
  <si>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</si>
  <si>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</si>
  <si>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</si>
  <si>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</si>
  <si>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</si>
  <si>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</si>
  <si>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</si>
  <si>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</si>
  <si>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</si>
  <si>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</si>
  <si>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</si>
  <si>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</si>
  <si>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</si>
  <si>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</si>
  <si>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</si>
  <si>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</si>
  <si>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</si>
  <si>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</si>
  <si>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</si>
  <si>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</si>
  <si>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</si>
  <si>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</si>
  <si>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</si>
  <si>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</si>
  <si>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</si>
  <si>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</si>
  <si>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</si>
  <si>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</si>
  <si>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</si>
  <si>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</si>
  <si>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</si>
  <si>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</si>
  <si>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</si>
  <si>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</si>
  <si>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</si>
  <si>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</si>
  <si>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</si>
  <si>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</si>
  <si>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</si>
  <si>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</si>
  <si>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</si>
  <si>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</si>
  <si>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</si>
  <si>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</si>
  <si>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</si>
  <si>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</si>
  <si>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</si>
  <si>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</si>
  <si>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</si>
  <si>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</si>
  <si>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</si>
  <si>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</si>
  <si>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</si>
  <si>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</si>
  <si>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</si>
  <si>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</si>
  <si>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</si>
  <si>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</si>
  <si>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</si>
  <si>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</si>
  <si>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</si>
  <si>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</si>
  <si>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</si>
  <si>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</si>
  <si>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</si>
  <si>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</si>
  <si>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</si>
  <si>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</si>
  <si>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</si>
  <si>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</si>
  <si>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</si>
  <si>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</si>
  <si>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</si>
  <si>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</si>
  <si>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</si>
  <si>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</si>
  <si>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</si>
  <si>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</si>
  <si>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</si>
  <si>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</si>
  <si>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</si>
  <si>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</si>
  <si>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</si>
  <si>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</si>
  <si>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</si>
  <si>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</si>
  <si>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</si>
  <si>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</si>
  <si>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</si>
  <si>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</si>
  <si>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</si>
  <si>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</si>
  <si>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</si>
  <si>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</si>
  <si>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</si>
  <si>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</si>
  <si>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</si>
  <si>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</si>
  <si>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</si>
  <si>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</si>
  <si>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</si>
  <si>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</si>
  <si>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</si>
  <si>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</si>
  <si>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</si>
  <si>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</si>
  <si>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</si>
  <si>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</si>
  <si>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</si>
  <si>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</si>
  <si>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</si>
  <si>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</si>
  <si>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</si>
  <si>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</si>
  <si>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</si>
  <si>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</si>
  <si>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</si>
  <si>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</si>
  <si>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</si>
  <si>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</si>
  <si>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</si>
  <si>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</si>
  <si>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</si>
  <si>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</si>
  <si>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</si>
  <si>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</si>
  <si>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</si>
  <si>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</si>
  <si>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</si>
  <si>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</si>
  <si>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</si>
  <si>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</si>
  <si>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</si>
  <si>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</si>
  <si>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</si>
  <si>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</si>
  <si>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</si>
  <si>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</si>
  <si>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</si>
  <si>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</si>
  <si>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</si>
  <si>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</si>
  <si>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</si>
  <si>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</si>
  <si>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</si>
  <si>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</si>
  <si>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</si>
  <si>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</si>
  <si>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</si>
  <si>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</si>
  <si>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</si>
  <si>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</si>
  <si>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</si>
  <si>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</si>
  <si>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</si>
  <si>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</si>
  <si>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</si>
  <si>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</si>
  <si>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</si>
  <si>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</si>
  <si>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</si>
  <si>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</si>
  <si>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mak0110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</si>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</sst>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274.26353969907359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7.4592939818103332E-2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4.4361458334606141E-2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45937.211965625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45937.211965625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45937.211965625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45937.211965625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45937.211965625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45937.211965625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45937.211965625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45937.211965625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45937.211965625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45937.211965625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45937.211965625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45937.211965625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45937.211965625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45937.211965625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45937.211965625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45937.211965625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45937.211965625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45937.211965625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45937.211965625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45937.211965625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45937.211965625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45937.211965625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45937.211965625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45937.211965625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45937.211965625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45937.211965625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45937.211965625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45937.211965625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45937.211965625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45937.211965625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45937.211965625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45937.211965625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45937.211965625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45937.211965625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45937.211965625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45937.211965625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45937.211965625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45937.211965625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45937.211965625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45937.211965625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45937.211965625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45937.211965625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45937.211965625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45937.211965625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45937.211965625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45937.211965625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45937.211965625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45937.211965625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45937.211965625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45937.211965625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45937.211965625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45937.211965625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45937.211965625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45937.211965625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45937.211965625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45937.211965625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45937.211965625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45937.211965625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45937.211965625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45937.211965625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45937.211965625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45937.211965625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45937.211965625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45937.211965625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45937.211965625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45937.211965625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45937.211965625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45937.211965625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45937.211965625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45937.211965625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45937.211965625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45937.211965625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45937.211965625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45937.211965625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45937.211965625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45937.211965625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45937.211965625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45937.211965625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45937.211965625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45937.211965625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45937.211965625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45937.211965625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45937.211965625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45937.211965625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45937.211965625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45937.211965625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45937.211965625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45937.211965625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45937.211965625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45937.211965625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130.48488229166833</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112.21212766203826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0.49792627315036952</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0.34003275462600868</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45937.211965625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45937.211965625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45937.211965625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45937.211965625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45937.211965625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45937.211965625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45937.211965625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45937.211965625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45937.211965625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45937.211965625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45937.211965625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45937.211965625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45937.211965625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45937.211965625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45937.211965625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45937.211965625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45937.211965625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45937.211965625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45937.211965625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45937.211965625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45937.211965625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45937.211965625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45937.211965625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45937.211965625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45937.211965625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45937.211965625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45937.211965625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45937.211965625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45937.211965625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45937.211965625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45937.211965625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45937.211965625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45937.211965625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45937.211965625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45937.211965625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45937.211965625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45937.211965625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45937.211965625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45937.211965625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45937.211965625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45937.211965625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45937.211965625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45937.211965625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45937.211965625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45937.211965625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45937.211965625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45937.211965625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45937.211965625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45937.211965625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45937.211965625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45937.211965625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45937.211965625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45937.211965625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45937.211965625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45937.211965625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45937.211965625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45937.211965625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45937.211965625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45937.211965625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45937.211965625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45937.211965625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45937.211965625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45937.211965625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45937.211965625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45937.211965625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45937.211965625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45937.211965625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45937.211965625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45937.211965625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45937.211965625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45937.211965625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45937.211965625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45937.211965625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45937.211965625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45937.211965625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45937.211965625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45937.211965625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45937.211965625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45937.211965625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45937.211965625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45937.211965625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45937.211965625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45937.211965625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45937.211965625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45937.211965625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45937.211965625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45937.211965625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45937.211965625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45937.211965625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45937.211965625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45937.211965625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45937.211965625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45937.211965625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45937.211965625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45937.211965625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45937.211965625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45937.211965625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45937.211965625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45937.211965625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45937.211965625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45937.211965625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45937.211965625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45937.211965625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45937.211965625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45937.211965625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45937.211965625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45937.211965625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45937.211965625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45937.211965625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45937.211965625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45937.211965625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45937.211965625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45937.211965625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45937.211965625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45937.211965625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45937.211965625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45937.211965625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45937.211965625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45937.211965625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45937.211965625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45937.211965625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45937.211965625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45937.211965625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45937.211965625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45937.211965625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45937.211965625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45937.211965625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45937.211965625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45937.211965625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45937.211965625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45937.211965625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45937.211965625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45937.211965625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45937.211965625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45937.211965625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45937.211965625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45937.211965625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45937.211965625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45937.211965625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45937.211965625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45937.211965625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45937.211965625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45937.211965625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45937.211965625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45937.211965625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45937.211965625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45937.211965625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45937.211965625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45937.211965625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45937.211965625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45937.211965625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45937.211965625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45937.211965625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45937.211965625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45937.211965625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45937.211965625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45937.211965625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45937.211965625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45937.211965625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45937.211965625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45937.211965625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45937.211965625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45937.211965625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45937.211965625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45937.211965625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45937.211965625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45937.211965625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45937.211965625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45937.211965625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45937.211965625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45937.211965625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45937.211965625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45937.211965625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45937.211965625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45937.211965625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45937.211965625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45937.211965625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45937.211965625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45937.211965625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45937.211965625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45937.211965625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45937.211965625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45937.211965625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45937.211965625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45937.211965625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45937.211965625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45937.211965625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45937.211965625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45937.211965625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45937.211965625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45937.211965625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45937.211965625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45937.211965625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45937.211965625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45937.211965625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45937.211965625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45937.211965625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45937.211965625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45937.211965625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45937.211965625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45937.211965625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45937.211965625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45937.211965625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45937.211965625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45937.211965625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45937.211965625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45937.211965625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45937.211965625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45937.211965625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45937.211965625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45937.211965625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45937.211965625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45937.211965625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45937.211965625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45937.211965625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45937.211965625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45937.211965625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45937.211965625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45937.211965625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45937.211965625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45937.211965625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45937.211965625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45937.211965625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45937.211965625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45937.211965625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45937.211965625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45937.211965625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45937.211965625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45937.211965625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45937.211965625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45937.211965625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45937.211965625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45937.211965625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45937.211965625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45937.211965625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45937.211965625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45937.211965625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45937.211965625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45937.211965625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45937.211965625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45937.211965625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45937.211965625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45937.211965625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45937.211965625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45937.211965625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45937.211965625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45937.211965625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45937.211965625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45937.211965625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45937.211965625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45937.211965625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45937.211965625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45937.211965625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45937.211965625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45937.211965625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45937.211965625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45937.211965625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45937.211965625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45937.211965625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45937.211965625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45937.211965625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45937.211965625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45937.211965625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45937.211965625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45937.211965625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45937.211965625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45937.211965625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45937.211965625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45937.211965625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45937.211965625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45937.211965625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45937.211965625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45937.211965625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45937.211965625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45937.211965625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45937.211965625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45937.211965625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45937.211965625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45937.211965625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45937.211965625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45937.211965625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45937.211965625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45937.211965625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45937.211965625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45937.211965625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45937.211965625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45937.211965625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45937.211965625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45937.211965625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45937.211965625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45937.211965625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45937.211965625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45937.211965625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45937.211965625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45937.211965625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45937.211965625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45937.211965625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45937.211965625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45937.211965625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45937.211965625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45937.211965625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45937.211965625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45937.211965625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45937.211965625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45937.211965625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45937.211965625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45937.211965625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45937.211965625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45937.211965625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45937.211965625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45937.211965625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45937.211965625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45937.211965625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45937.211965625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45937.211965625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45937.211965625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45937.211965625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45937.211965625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45937.211965625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45937.211965625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45937.211965625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45937.211965625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45937.211965625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45937.211965625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45937.211965625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45937.211965625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45937.211965625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45937.211965625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45937.211965625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45937.211965625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45937.211965625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45937.211965625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45937.211965625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45937.211965625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45937.211965625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45937.211965625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45937.211965625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45937.211965625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45937.211965625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45937.211965625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45937.211965625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45937.211965625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45937.211965625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45937.211965625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45937.211965625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45937.211965625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45937.211965625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45937.211965625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45937.211965625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45937.211965625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45937.211965625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45937.211965625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45937.211965625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45937.211965625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45937.211965625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45937.211965625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45937.211965625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45937.211965625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45937.211965625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45937.211965625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45937.211965625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45937.211965625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45937.211965625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45937.211965625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45937.211965625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45937.211965625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45937.211965625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45937.211965625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45937.211965625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45937.211965625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45937.211965625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45937.211965625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45937.211965625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45937.211965625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45937.211965625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45937.211965625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45937.211965625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45937.211965625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45937.211965625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45937.211965625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45937.211965625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45937.211965625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45937.211965625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45937.211965625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45937.211965625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45937.211965625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45937.211965625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45937.211965625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45937.211965625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45937.211965625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45937.211965625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45937.211965625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45937.211965625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45937.211965625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45937.211965625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45937.211965625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45937.211965625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45937.211965625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45937.211965625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45937.211965625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45937.211965625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45937.211965625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45937.211965625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45937.211965625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45937.211965625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45937.211965625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45937.211965625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45937.211965625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45937.211965625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45937.211965625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45937.211965625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45937.211965625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45937.211965625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45937.211965625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45937.211965625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45937.211965625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45937.211965625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45937.211965625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45937.211965625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45937.211965625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45937.211965625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45937.211965625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45937.211965625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45937.211965625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45937.211965625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45937.211965625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45937.211965625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45937.211965625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45937.211965625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45937.211965625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45937.211965625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45937.211965625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45937.211965625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45937.211965625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45937.211965625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45937.211965625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45937.211965625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45937.211965625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45937.211965625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45937.211965625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45937.211965625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45937.211965625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45937.211965625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45937.211965625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45937.211965625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45937.211965625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45937.211965625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45937.211965625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45937.211965625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45937.211965625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45937.211965625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45937.211965625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45937.211965625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45937.211965625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45937.211965625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45937.211965625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45937.211965625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45937.211965625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45937.211965625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45937.211965625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45937.211965625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45937.211965625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45937.211965625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45937.211965625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45937.211965625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45937.211965625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45937.211965625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45937.211965625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45937.211965625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45937.211965625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45937.211965625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45937.211965625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45937.211965625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45937.211965625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45937.211965625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45937.211965625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45937.211965625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45937.211965625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45937.211965625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45937.211965625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45937.211965625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45937.211965625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45937.211965625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45937.211965625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45937.211965625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45937.211965625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45937.211965625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45937.211965625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45937.211965625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45937.211965625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45937.211965625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45937.211965625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45937.211965625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45937.211965625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45937.211965625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45937.211965625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45937.211965625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45937.211965625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45937.211965625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45937.211965625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45937.211965625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45937.211965625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45937.211965625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45937.211965625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45937.211965625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45937.211965625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45937.211965625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45937.211965625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45937.211965625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45937.211965625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45937.211965625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45937.211965625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45937.211965625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45937.211965625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45937.211965625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45937.211965625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45937.211965625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45937.211965625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45937.211965625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45937.211965625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45937.211965625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45937.211965625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45937.211965625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45937.211965625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45937.211965625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45937.211965625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45937.211965625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45937.211965625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45937.211965625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45937.211965625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45937.211965625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45937.211965625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45937.211965625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45937.211965625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45937.211965625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45937.211965625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45937.211965625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45937.211965625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45937.211965625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45937.211965625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45937.211965625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45937.211965625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45937.211965625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45937.211965625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45937.211965625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45937.211965625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45937.211965625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45937.211965625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45937.211965625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45937.211965625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45937.211965625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45937.211965625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45937.211965625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45937.211965625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45937.211965625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45937.211965625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45937.211965625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45937.211965625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45937.211965625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45937.211965625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45937.211965625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45937.211965625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45937.211965625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45937.211965625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45937.211965625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45937.211965625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45937.211965625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45937.211965625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45937.211965625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45937.211965625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45937.211965625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45937.211965625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45937.211965625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45937.211965625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45937.211965625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45937.211965625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45937.211965625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45937.211965625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45937.211965625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45937.211965625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45937.211965625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45937.211965625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45937.211965625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45937.211965625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45937.211965625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45937.211965625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45937.211965625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45937.211965625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45937.211965625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45937.211965625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45937.211965625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45937.211965625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45937.211965625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45937.211965625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45937.211965625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45937.211965625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45937.211965625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45937.211965625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45937.211965625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45937.211965625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45937.211965625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45937.211965625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45937.211965625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45937.211965625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45937.211965625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45937.211965625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45937.211965625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45937.211965625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45937.211965625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45937.211965625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45937.211965625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45937.211965625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45937.211965625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45937.211965625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45937.211965625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45937.211965625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45937.211965625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45937.211965625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45937.211965625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45937.211965625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45937.211965625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45937.211965625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45937.211965625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45937.211965625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45937.211965625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45937.211965625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45937.211965625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45937.211965625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45937.211965625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45937.211965625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45937.211965625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45937.211965625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45937.211965625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45937.211965625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45937.211965625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45937.211965625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45937.211965625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45937.211965625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45937.211965625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45937.211965625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45937.211965625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45937.211965625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45937.211965625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45937.211965625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45937.211965625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45937.211965625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45937.211965625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45937.211965625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45937.211965625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45937.211965625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45937.211965625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45937.211965625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45937.211965625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45937.211965625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45937.211965625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45937.211965625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45937.211965625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45937.211965625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45937.211965625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45937.211965625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45937.211965625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45937.211965625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45937.211965625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45937.211965625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45937.211965625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45937.211965625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45937.211965625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45937.211965625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45937.211965625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45937.211965625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45937.211965625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45937.211965625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45937.211965625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45937.211965625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45937.211965625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45937.211965625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45937.211965625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45937.211965625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45937.211965625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45937.211965625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45937.211965625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45937.211965625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45937.211965625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45937.211965625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45937.211965625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45937.211965625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45937.211965625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45937.211965625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45937.211965625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45937.211965625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45937.211965625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45937.211965625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45937.211965625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45937.211965625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45937.211965625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45937.211965625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45937.211965625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45937.211965625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45937.211965625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45937.211965625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45937.211965625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45937.211965625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45937.211965625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45937.211965625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45937.211965625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45937.211965625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45937.211965625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45937.211965625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45937.211965625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45937.211965625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45937.211965625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45937.211965625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45937.211965625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45937.211965625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45937.211965625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45937.211965625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45937.211965625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45937.211965625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45937.211965625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45937.211965625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45937.211965625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45937.211965625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45937.211965625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45937.211965625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45937.211965625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45937.211965625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45937.211965625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45937.211965625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45937.211965625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45937.211965625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45937.211965625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45937.211965625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45937.211965625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45937.211965625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45937.211965625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45937.211965625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45937.211965625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45937.211965625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45937.211965625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45937.211965625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45937.211965625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45937.211965625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45937.211965625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45937.211965625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45937.211965625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45937.211965625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45937.211965625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45937.211965625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45937.211965625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45937.211965625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45937.211965625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45937.211965625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45937.211965625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45937.211965625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45937.211965625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45937.211965625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45937.211965625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45937.211965625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45937.211965625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45937.211965625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45937.211965625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45937.211965625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45937.211965625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45937.211965625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45937.211965625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45937.211965625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45937.211965625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45937.211965625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45937.211965625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45937.211965625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45937.211965625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45937.211965625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45937.211965625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45937.211965625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45937.211965625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45937.211965625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45937.211965625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45937.211965625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45937.211965625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45937.211965625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45937.211965625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45937.211965625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45937.211965625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45937.211965625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45937.211965625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45937.211965625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45937.211965625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45937.211965625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45937.211965625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45937.211965625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45937.211965625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45937.211965625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45937.211965625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45937.211965625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45937.211965625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45937.211965625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45937.211965625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45937.211965625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45937.211965625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45937.211965625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45937.211965625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45937.211965625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45937.211965625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45937.211965625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45937.211965625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45937.211965625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45937.211965625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45937.211965625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45937.211965625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45937.211965625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45937.211965625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45937.211965625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45937.211965625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45937.211965625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45937.211965625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45937.211965625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45937.211965625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45937.211965625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45937.211965625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45937.211965625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45937.211965625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45937.211965625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45937.211965625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45937.211965625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45937.211965625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45937.211965625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45937.211965625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45937.211965625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45937.211965625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45937.211965625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45937.211965625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45937.211965625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45937.211965625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45937.211965625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45937.211965625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45937.211965625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45937.211965625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45937.211965625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45937.211965625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45937.211965625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45937.211965625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45937.211965625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45937.211965625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45937.211965625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45937.211965625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45937.211965625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45937.211965625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45937.211965625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45937.211965625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45937.211965625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45937.211965625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45937.211965625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45937.211965625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45937.211965625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45937.211965625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45937.211965625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45937.211965625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45937.211965625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45937.211965625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45937.211965625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45937.211965625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45937.211965625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45937.211965625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45937.211965625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45937.211965625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45937.211965625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45937.211965625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45937.211965625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45937.211965625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45937.211965625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45937.211965625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45937.211965625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45937.211965625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45937.211965625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45937.211965625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45937.211965625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45937.211965625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45937.211965625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45937.211965625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45937.211965625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45937.211965625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45937.211965625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45937.211965625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45937.211965625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45937.211965625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45937.211965625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45937.211965625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45937.211965625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45937.211965625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45937.211965625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45937.211965625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45937.211965625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45937.211965625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45937.211965625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45937.211965625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45937.211965625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45937.211965625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45937.211965625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45937.211965625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45937.211965625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45937.211965625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45937.211965625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45937.211965625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45937.211965625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45937.211965625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45937.211965625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45937.211965625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45937.211965625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45937.211965625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45937.211965625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45937.211965625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45937.211965625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45937.211965625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45937.211965625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45937.211965625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45937.211965625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45937.211965625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45937.211965625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45937.211965625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45937.211965625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45937.211965625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45937.211965625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45937.211965625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45937.211965625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45937.211965625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45937.211965625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45937.211965625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45937.211965625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45937.211965625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45937.211965625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45937.211965625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45937.211965625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45937.211965625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45937.211965625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45937.211965625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45937.211965625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45937.211965625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45937.211965625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45937.211965625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45937.211965625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45937.211965625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45937.211965625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45937.211965625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45937.211965625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45937.211965625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45937.211965625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45937.211965625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45937.211965625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45937.211965625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45937.211965625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45937.211965625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45937.211965625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45937.211965625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45937.211965625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45937.211965625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45937.211965625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45937.211965625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45937.211965625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45937.211965625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45937.211965625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45937.211965625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45937.211965625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45937.211965625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45937.211965625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45937.211965625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45937.211965625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45937.211965625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45937.211965625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45937.211965625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45937.211965625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45937.211965625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45937.211965625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45937.211965625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45937.211965625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45937.211965625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45937.211965625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45937.211965625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45937.211965625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45937.211965625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45937.211965625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45937.211965625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45937.211965625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45937.211965625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45937.211965625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45937.211965625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45937.211965625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45937.211965625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45937.211965625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45937.211965625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45937.211965625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45937.211965625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45937.211965625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45937.211965625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45937.211965625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45937.211965625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45937.211965625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45937.211965625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45937.211965625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45937.211965625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45937.211965625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45937.211965625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45937.211965625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45937.211965625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45937.211965625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45937.211965625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45937.211965625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45937.211965625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45937.211965625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45937.211965625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45937.211965625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45937.211965625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45937.211965625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45937.211965625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45937.211965625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45937.211965625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45937.211965625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45937.211965625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45937.211965625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45937.211965625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45937.211965625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45937.211965625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45937.211965625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45937.211965625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45937.211965625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45937.211965625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45937.211965625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45937.211965625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45937.211965625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45937.211965625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45937.211965625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45937.211965625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45937.211965625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45937.211965625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45937.211965625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45937.211965625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45937.211965625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45937.211965625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45937.211965625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45937.211965625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45937.211965625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45937.211965625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45937.211965625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45937.211965625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45937.211965625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45937.211965625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45937.211965625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45937.211965625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45937.211965625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45937.211965625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45937.211965625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45937.211965625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45937.211965625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45937.211965625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45937.211965625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45937.211965625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45937.211965625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45937.211965625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45937.211965625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45937.211965625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45937.211965625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45937.211965625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45937.211965625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45937.211965625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45937.211965625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45937.211965625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45937.211965625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45937.211965625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45937.211965625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45937.211965625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45937.211965625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45937.211965625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45937.211965625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45937.211965625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45937.211965625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45937.211965625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45937.211965625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45937.211965625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45937.211965625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45937.211965625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45937.211965625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45937.211965625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45937.211965625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45937.211965625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45937.211965625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45937.211965625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45937.211965625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45937.211965625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45937.211965625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45937.211965625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45937.211965625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45937.211965625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45937.211965625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45937.211965625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45937.211965625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45937.211965625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45937.211965625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45937.211965625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45937.211965625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45937.211965625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45937.211965625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45937.211965625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45937.211965625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45937.211965625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45937.211965625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45937.211965625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45937.211965625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45937.211965625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45937.211965625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45937.211965625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45937.211965625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45937.211965625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45937.211965625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45937.211965625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45937.211965625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45937.211965625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45937.211965625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45937.211965625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45937.211965625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45937.211965625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45937.211965625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45937.211965625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45937.211965625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45937.211965625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45937.211965625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45937.211965625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45937.211965625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45937.211965625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45937.211965625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45937.211965625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45937.211965625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45937.211965625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45937.211965625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45937.211965625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45937.211965625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45937.211965625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45937.211965625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45937.211965625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45937.211965625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45937.211965625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45937.211965625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45937.211965625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45937.211965625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45937.211965625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45937.211965625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45937.211965625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45937.211965625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45937.211965625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45937.211965625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45937.211965625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45937.211965625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45937.211965625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45937.211965625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45937.211965625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45937.211965625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45937.211965625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45937.211965625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45937.211965625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45937.211965625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45937.211965625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45937.211965625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45937.211965625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45937.211965625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45937.211965625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45937.211965625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45937.211965625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45937.211965625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45937.211965625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45937.211965625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45937.211965625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45937.211965625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45937.211965625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45937.211965625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45937.211965625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45937.211965625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45937.211965625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45937.211965625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45937.211965625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45937.211965625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45937.211965625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45937.211965625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45937.211965625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45937.211965625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45937.211965625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45937.211965625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45937.211965625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45937.211965625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45937.211965625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45937.211965625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45937.211965625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45937.211965625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45937.211965625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45937.211965625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45937.211965625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45937.211965625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45937.211965625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45937.211965625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45937.211965625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45937.211965625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45937.211965625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45937.211965625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45937.211965625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45937.211965625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45937.211965625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45937.211965625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45937.211965625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45937.211965625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45937.211965625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45937.211965625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45937.211965625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45937.211965625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45937.211965625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45937.211965625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45937.211965625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45937.211965625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45937.211965625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45937.211965625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45937.211965625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45937.211965625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45937.211965625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45937.211965625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45937.211965625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45937.211965625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45937.211965625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45937.211965625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45937.211965625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45937.211965625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45937.211965625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45937.211965625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45937.211965625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45937.211965625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45937.211965625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45937.211965625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45937.211965625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45937.211965625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45937.211965625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45937.211965625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45937.211965625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45937.211965625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45937.211965625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45937.211965625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45937.211965625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45937.211965625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45937.211965625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45937.211965625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45937.211965625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45937.211965625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45937.211965625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45937.211965625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45937.211965625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45937.211965625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45937.211965625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45937.211965625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45937.211965625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45937.211965625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45937.211965625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45937.211965625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45937.211965625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45937.211965625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45937.211965625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45937.211965625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45937.211965625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45937.211965625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45937.211965625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45937.211965625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45937.211965625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45937.211965625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45937.211965625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45937.211965625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45937.211965625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45937.211965625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45937.211965625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45937.211965625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45937.211965625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45937.211965625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45937.211965625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45937.211965625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45937.211965625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45937.211965625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45937.211965625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45937.211965625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45937.211965625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45937.211965625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45937.211965625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45937.211965625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45937.211965625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45937.211965625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45937.211965625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45937.211965625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45937.211965625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45937.211965625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45937.211965625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45937.211965625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45937.211965625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45937.211965625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45937.211965625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45937.211965625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45937.211965625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45937.211965625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45937.211965625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45937.211965625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45937.211965625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45937.211965625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45937.211965625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45937.211965625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45937.211965625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45937.211965625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45937.211965625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45937.211965625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45937.211965625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45937.211965625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45937.211965625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45937.211965625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45937.211965625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45937.211965625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45937.211965625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45937.211965625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45937.211965625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45937.211965625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45937.211965625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45937.211965625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45937.211965625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45937.211965625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45937.211965625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45937.211965625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45937.211965625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45937.211965625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45937.211965625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45937.211965625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45937.211965625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45937.211965625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45937.211965625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45937.211965625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45937.211965625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45937.211965625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45937.211965625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45937.211965625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45937.211965625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45937.211965625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45937.211965625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45937.211965625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45937.211965625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45937.211965625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45937.211965625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45937.211965625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45937.211965625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45937.211965625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45937.211965625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45937.211965625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45937.211965625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45937.211965625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45937.211965625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45937.211965625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45937.211965625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45937.211965625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45937.211965625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45937.211965625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45937.211965625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45937.211965625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45937.211965625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45937.211965625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45937.211965625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45937.211965625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45937.211965625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45937.211965625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45937.211965625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45937.211965625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45937.211965625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45937.211965625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45937.211965625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45937.211965625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45937.211965625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45937.211965625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45937.211965625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45937.211965625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45937.211965625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45937.211965625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45937.211965625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45937.211965625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45937.211965625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45937.211965625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45937.211965625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45937.211965625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45937.211965625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45937.211965625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45937.211965625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45937.211965625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45937.211965625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45937.211965625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45937.211965625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45937.211965625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45937.211965625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45937.211965625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45937.211965625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45937.211965625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45937.211965625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45937.211965625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45937.211965625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45937.211965625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45937.211965625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45937.211965625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45937.211965625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45937.211965625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45937.211965625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45937.211965625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45937.211965625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45937.211965625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45937.211965625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45937.211965625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45937.211965625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45937.211965625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45937.211965625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45937.211965625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45937.211965625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45937.211965625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45937.211965625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45937.211965625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45937.211965625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45937.211965625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45937.211965625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45937.211965625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45937.211965625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45937.211965625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45937.211965625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45937.211965625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45937.211965625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45937.211965625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45937.211965625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45937.211965625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45937.211965625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45937.211965625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45937.211965625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45937.211965625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45937.211965625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45937.211965625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45937.211965625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45937.211965625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45937.211965625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45937.211965625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45937.211965625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45937.211965625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45937.211965625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45937.211965625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45937.211965625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45937.211965625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45937.211965625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233.73124803240353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2.0550211805530125</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0.44749803240847541</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5.3562847220746335E-2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3.1629976852855179E-2</v>
      </c>
      <c r="H6" s="145">
        <v>45937.173946759256</v>
      </c>
      <c r="I6" s="141" t="str">
        <f>IFERROR(VLOOKUP(D6,DB!A:F,6,0),"")</f>
        <v>SCECO</v>
      </c>
      <c r="J6" s="141" t="str">
        <f>IFERROR(VLOOKUP(D6,DB!A:G,7,0),"")</f>
        <v>Vandalized</v>
      </c>
      <c r="K6" s="148" t="s">
        <v>39067</v>
      </c>
      <c r="L6" s="143" t="str">
        <f>IFERROR(VLOOKUP(D6,DB!A:I,9,0),"")</f>
        <v>Latis</v>
      </c>
    </row>
    <row r="7" spans="1:16" ht="15" customHeight="1">
      <c r="A7" s="141"/>
      <c r="B7" s="141" t="str">
        <f>IFERROR(VLOOKUP(D7,DB!A:K,11,0),"")</f>
        <v/>
      </c>
      <c r="C7" s="142"/>
      <c r="D7" s="143"/>
      <c r="E7" s="144"/>
      <c r="F7" s="145"/>
      <c r="G7" s="146">
        <f ca="1">IFERROR(NOW()-F7,"")</f>
        <v>45937.211965625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45937.211965625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45937.211965625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45937.211965625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45937.211965625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45937.211965625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45937.211965625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45937.211965625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45937.211965625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45937.211965625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45937.211965625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45937.211965625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45937.211965625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45937.211965625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45937.211965625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45937.211965625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45937.211965625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45937.211965625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45937.211965625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45937.211965625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45937.211965625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45937.211965625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45937.211965625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45937.211965625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45937.211965625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45937.211965625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45937.211965625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45937.211965625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45937.211965625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45937.211965625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45937.211965625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45937.211965625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45937.211965625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45937.211965625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45937.211965625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45937.211965625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45937.211965625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45937.211965625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45937.211965625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45937.211965625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45937.211965625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45937.211965625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45937.211965625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45937.211965625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45937.211965625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45937.211965625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45937.211965625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45937.211965625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45937.211965625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45937.211965625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45937.211965625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45937.211965625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45937.211965625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45937.211965625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45937.211965625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45937.211965625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45937.211965625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45937.211965625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45937.211965625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45937.211965625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45937.211965625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45937.211965625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45937.211965625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45937.211965625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45937.211965625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45937.211965625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45937.211965625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45937.211965625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45937.211965625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45937.211965625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45937.211965625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45937.211965625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45937.211965625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45937.211965625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45937.211965625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45937.211965625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45937.211965625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45937.211965625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45937.211965625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45937.211965625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45937.211965625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45937.211965625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45937.211965625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45937.211965625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45937.211965625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45937.211965625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45937.211965625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45937.211965625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45937.211965625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45937.211965625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45937.211965625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45937.211965625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45937.211965625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45937.211965625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45937.211965625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45937.211965625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45937.211965625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45937.211965625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45937.211965625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45937.211965625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45937.211965625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45937.211965625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45937.211965625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45937.211965625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45937.211965625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45937.211965625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45937.211965625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45937.211965625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45937.211965625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45937.211965625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45937.211965625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45937.211965625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45937.211965625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45937.211965625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45937.211965625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45937.211965625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45937.211965625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45937.211965625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45937.211965625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45937.211965625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45937.211965625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45937.211965625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45937.211965625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45937.211965625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45937.211965625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45937.211965625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45937.211965625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45937.211965625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45937.211965625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45937.211965625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45937.211965625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45937.211965625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45937.211965625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45937.211965625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45937.211965625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45937.211965625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45937.211965625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45937.211965625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45937.211965625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45937.211965625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45937.211965625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45937.211965625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45937.211965625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45937.211965625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45937.211965625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45937.211965625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45937.211965625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45937.211965625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45937.211965625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45937.211965625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45937.211965625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45937.211965625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45937.211965625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45937.211965625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45937.211965625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45937.211965625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45937.211965625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45937.211965625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45937.211965625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45937.211965625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45937.211965625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45937.211965625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45937.211965625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45937.211965625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45937.211965625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45937.211965625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45937.211965625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45937.211965625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45937.211965625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45937.211965625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45937.211965625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45937.211965625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45937.211965625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45937.211965625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45937.211965625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45937.211965625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45937.211965625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45937.211965625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45937.211965625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45937.211965625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45937.211965625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45937.211965625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45937.211965625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45937.211965625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45937.211965625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45937.211965625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45937.211965625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45937.211965625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45937.211965625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45937.211965625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45937.211965625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45937.211965625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45937.211965625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45937.211965625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45937.211965625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45937.211965625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45937.211965625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45937.211965625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45937.211965625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45937.211965625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45937.211965625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45937.211965625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45937.211965625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45937.211965625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45937.211965625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45937.211965625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45937.211965625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45937.211965625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45937.211965625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45937.211965625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45937.211965625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45937.211965625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45937.211965625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45937.211965625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45937.211965625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45937.211965625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45937.211965625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45937.211965625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45937.211965625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45937.211965625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45937.211965625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45937.211965625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45937.211965625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45937.211965625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45937.211965625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45937.211965625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45937.211965625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45937.211965625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45937.211965625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45937.211965625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45937.211965625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45937.211965625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45937.211965625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45937.211965625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45937.211965625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45937.211965625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45937.211965625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45937.211965625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45937.211965625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45937.211965625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45937.211965625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45937.211965625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45937.211965625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45937.211965625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45937.211965625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45937.211965625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45937.211965625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45937.211965625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45937.211965625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45937.211965625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45937.211965625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45937.211965625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45937.211965625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45937.211965625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45937.211965625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45937.211965625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45937.211965625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45937.211965625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45937.211965625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45937.211965625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45937.211965625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45937.211965625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45937.211965625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45937.211965625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45937.211965625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45937.211965625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45937.211965625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45937.211965625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45937.211965625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45937.211965625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45937.211965625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45937.211965625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45937.211965625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45937.211965625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45937.211965625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45937.211965625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45937.211965625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45937.211965625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45937.211965625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45937.211965625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45937.211965625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45937.211965625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45937.211965625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45937.211965625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45937.211965625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45937.211965625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45937.211965625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45937.211965625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45937.211965625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45937.211965625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45937.211965625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45937.211965625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45937.211965625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45937.211965625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45937.211965625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45937.211965625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45937.211965625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45937.211965625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45937.211965625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45937.211965625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45937.211965625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45937.211965625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45937.211965625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45937.211965625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45937.211965625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45937.211965625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45937.211965625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45937.211965625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45937.211965625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45937.211965625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45937.211965625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45937.211965625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45937.211965625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45937.211965625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45937.211965625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45937.211965625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45937.211965625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45937.211965625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45937.211965625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45937.211965625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45937.211965625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45937.211965625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45937.211965625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45937.211965625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45937.211965625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45937.211965625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45937.211965625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45937.211965625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45937.211965625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45937.211965625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45937.211965625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45937.211965625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45937.211965625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45937.211965625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45937.211965625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45937.211965625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45937.211965625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45937.211965625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45937.211965625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45937.211965625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45937.211965625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45937.211965625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45937.211965625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45937.211965625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45937.211965625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45937.211965625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45937.211965625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45937.211965625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45937.211965625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45937.211965625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45937.211965625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45937.211965625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45937.211965625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45937.211965625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45937.211965625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45937.211965625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45937.211965625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45937.211965625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45937.211965625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45937.211965625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45937.211965625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45937.211965625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45937.211965625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45937.211965625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45937.211965625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45937.211965625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45937.211965625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45937.211965625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45937.211965625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45937.211965625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45937.211965625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45937.211965625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45937.211965625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45937.211965625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45937.211965625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45937.211965625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45937.211965625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45937.211965625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45937.211965625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45937.211965625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45937.211965625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45937.211965625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45937.211965625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45937.211965625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45937.211965625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45937.211965625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45937.211965625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45937.211965625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45937.211965625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45937.211965625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45937.211965625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45937.211965625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45937.211965625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45937.211965625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45937.211965625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45937.211965625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45937.211965625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45937.211965625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45937.211965625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45937.211965625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45937.211965625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45937.211965625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45937.211965625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45937.211965625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45937.211965625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45937.211965625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45937.211965625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45937.211965625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45937.211965625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45937.211965625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45937.211965625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45937.211965625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45937.211965625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45937.211965625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45937.211965625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45937.211965625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45937.211965625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45937.211965625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45937.211965625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45937.211965625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45937.211965625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45937.211965625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45937.211965625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45937.211965625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45937.211965625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45937.211965625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45937.211965625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45937.211965625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45937.211965625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45937.211965625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45937.211965625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45937.211965625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45937.211965625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45937.211965625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45937.211965625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45937.211965625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45937.211965625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45937.211965625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45937.211965625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45937.211965625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45937.211965625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45937.211965625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45937.211965625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45937.211965625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45937.211965625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45937.211965625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45937.211965625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45937.211965625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45937.211965625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45937.211965625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45937.211965625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45937.211965625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45937.211965625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45937.211965625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45937.211965625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45937.211965625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45937.211965625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45937.211965625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45937.211965625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45937.211965625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45937.211965625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45937.211965625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45937.211965625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45937.211965625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45937.211965625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45937.211965625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45937.211965625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45937.211965625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45937.211965625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45937.211965625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45937.211965625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45937.211965625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45937.211965625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45937.211965625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45937.211965625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45937.211965625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45937.211965625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45937.211965625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45937.211965625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45937.211965625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45937.211965625</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45937.211965625</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45.379905439811409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11.023088310183084</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45937.211965625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45937.211965625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45937.211965625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45937.211965625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45937.211965625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45937.211965625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45937.211965625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45937.211965625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45937.211965625</v>
      </c>
      <c r="H12" s="38"/>
      <c r="I12" s="37" t="str">
        <f>IFERROR(VLOOKUP(D12,DB!A:F,6,0),"")</f>
        <v/>
      </c>
      <c r="J12" s="37" t="str">
        <f>IFERROR(VLOOKUP(D12,DB!A:G,7,0),"")</f>
        <v/>
      </c>
      <c r="K12" s="37"/>
      <c r="L12" s="37" t="str">
        <f>IFERROR(VLOOKUP(D12,DB!A:I,9,0),"")</f>
        <v/>
      </c>
      <c r="M12" s="136"/>
    </row>
    <row r="13" spans="1:13" ht="15.75">
      <c r="A13" s="37"/>
      <c r="B13" s="37" t="str">
        <f>IFERROR(VLOOKUP(D13,DB!A:K,11,0),"")</f>
        <v>R5</v>
      </c>
      <c r="C13" s="37"/>
      <c r="D13" s="163" t="s">
        <v>39072</v>
      </c>
      <c r="E13" s="37"/>
      <c r="F13" s="38"/>
      <c r="G13" s="39">
        <f ca="1">IFERROR(NOW()-F13,"-")</f>
        <v>45937.211965625</v>
      </c>
      <c r="H13" s="38"/>
      <c r="I13" s="37" t="str">
        <f>IFERROR(VLOOKUP(D13,DB!A:F,6,0),"")</f>
        <v>SCECO</v>
      </c>
      <c r="J13" s="37" t="str">
        <f>IFERROR(VLOOKUP(D13,DB!A:G,7,0),"")</f>
        <v>Dead</v>
      </c>
      <c r="K13" s="37"/>
      <c r="L13" s="37" t="str">
        <f>IFERROR(VLOOKUP(D13,DB!A:I,9,0),"")</f>
        <v>Latis</v>
      </c>
      <c r="M13" s="136"/>
    </row>
    <row r="14" spans="1:13" ht="15">
      <c r="A14" s="37"/>
      <c r="B14" s="37" t="str">
        <f>IFERROR(VLOOKUP(D14,DB!A:K,11,0),"")</f>
        <v/>
      </c>
      <c r="C14" s="37"/>
      <c r="D14"/>
      <c r="E14" s="37"/>
      <c r="F14" s="38"/>
      <c r="G14" s="39">
        <f ca="1">IFERROR(NOW()-F14,"-")</f>
        <v>45937.211965625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45937.211965625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45937.211965625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45937.211965625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45937.211965625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45937.211965625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45937.211965625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45937.211965625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45937.211965625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45937.211965625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45937.211965625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45937.211965625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45937.211965625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45937.211965625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45937.211965625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45937.211965625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45937.211965625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45937.211965625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45937.211965625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45937.211965625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45937.211965625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45937.211965625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45937.211965625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45937.211965625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45937.211965625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45937.211965625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45937.211965625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45937.211965625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45937.211965625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45937.211965625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45937.211965625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45937.211965625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45937.211965625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45937.211965625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45937.211965625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45937.211965625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45937.211965625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45937.211965625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45937.211965625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45937.211965625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45937.211965625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45937.211965625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45937.211965625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45937.211965625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45937.211965625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45937.211965625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45937.211965625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45937.211965625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45937.211965625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45937.211965625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45937.211965625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45937.211965625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45937.211965625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45937.211965625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45937.211965625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45937.211965625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45937.211965625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45937.211965625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45937.211965625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45937.211965625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45937.211965625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45937.211965625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45937.211965625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45937.211965625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45937.211965625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45937.211965625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45937.211965625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45937.211965625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45937.211965625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45937.211965625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45937.211965625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45937.211965625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45937.211965625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45937.211965625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45937.211965625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45937.211965625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45937.211965625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45937.211965625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45937.211965625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45937.211965625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45937.211965625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45937.211965625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45937.211965625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45937.211965625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45937.211965625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45937.211965625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45937.211965625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45937.211965625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45937.211965625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45937.211965625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45937.211965625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45937.211965625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45937.211965625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45937.211965625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45937.211965625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45937.211965625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45937.211965625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45937.211965625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45937.211965625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45937.211965625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45937.211965625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45937.211965625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45937.211965625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45937.211965625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45937.211965625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45937.211965625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45937.211965625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45937.211965625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45937.211965625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45937.211965625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45937.211965625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45937.211965625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45937.211965625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45937.211965625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45937.211965625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45937.211965625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45937.211965625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45937.211965625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45937.211965625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45937.211965625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45937.211965625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45937.211965625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45937.211965625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45937.211965625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45937.211965625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45937.211965625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45937.211965625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45937.211965625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45937.211965625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45937.211965625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45937.211965625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45937.211965625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45937.211965625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45937.211965625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45937.211965625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45937.211965625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45937.211965625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45937.211965625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45937.211965625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45937.211965625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45937.211965625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45937.211965625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45937.211965625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45937.211965625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45937.211965625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45937.211965625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45937.211965625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45937.211965625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45937.211965625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10.43911840277724</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45937.211965625</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3.3309934027784038</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2.2697202546260087</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1</v>
      </c>
      <c r="D6" s="120" t="s">
        <v>33009</v>
      </c>
      <c r="E6" s="123" t="s">
        <v>38964</v>
      </c>
      <c r="F6" s="124">
        <v>45937.073495370372</v>
      </c>
      <c r="G6" s="89">
        <f ca="1">IFERROR(NOW()-F6,"-")</f>
        <v>0.13847025462746387</v>
      </c>
      <c r="H6" s="124">
        <v>45937.053842592592</v>
      </c>
      <c r="I6" s="120" t="str">
        <f>IFERROR(VLOOKUP(D6,DB!A:F,6,0),"")</f>
        <v>SCECO</v>
      </c>
      <c r="J6" s="119" t="str">
        <f>IFERROR(VLOOKUP(D6,DB!A:G,7,0),"")</f>
        <v>Dead+No BB Design</v>
      </c>
      <c r="K6" s="125" t="s">
        <v>39080</v>
      </c>
      <c r="L6" s="126" t="str">
        <f>IFERROR(VLOOKUP(D6,DB!A:I,9,0),"")</f>
        <v>Latis</v>
      </c>
    </row>
    <row r="7" spans="1:16383" ht="31.5" customHeight="1">
      <c r="A7" s="121"/>
      <c r="B7" s="120" t="str">
        <f>IFERROR(VLOOKUP(D7,DB!A:K,11,0),"")</f>
        <v/>
      </c>
      <c r="C7" s="122"/>
      <c r="D7" s="120"/>
      <c r="E7" s="123"/>
      <c r="F7" s="124"/>
      <c r="G7" s="89">
        <f ca="1">IFERROR(NOW()-F7,"-")</f>
        <v>45937.211965625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45937.211965625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45937.211965625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45937.211965625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45937.211965625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45937.211965625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45937.211965625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45937.211965625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45937.211965625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45937.211965625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45937.211965625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45937.211965625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45937.211965625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45937.211965625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45937.211965625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45937.211965625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45937.211965625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45937.211965625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45937.211965625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45937.211965625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45937.211965625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45937.211965625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45937.211965625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45937.211965625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45937.211965625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45937.211965625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45937.211965625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45937.211965625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45937.211965625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45937.211965625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45937.211965625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45937.211965625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45937.211965625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45937.211965625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45937.211965625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45937.211965625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45937.211965625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45937.211965625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45937.211965625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45937.211965625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45937.211965625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45937.211965625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45937.211965625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45937.211965625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45937.211965625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45937.211965625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45937.211965625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45937.211965625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45937.211965625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45937.211965625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45937.211965625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45937.211965625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45937.211965625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45937.211965625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45937.211965625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45937.211965625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45937.211965625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45937.211965625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45937.211965625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45937.211965625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45937.211965625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45937.211965625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45937.211965625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45937.211965625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45937.211965625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45937.211965625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45937.211965625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45937.211965625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45937.211965625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45937.211965625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45937.211965625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45937.211965625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45937.211965625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45937.211965625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45937.211965625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45937.211965625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45937.211965625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45937.211965625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45937.211965625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45937.211965625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45937.211965625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45937.211965625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45937.211965625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45937.211965625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45937.211965625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45937.211965625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45937.211965625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45937.211965625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45937.211965625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45937.211965625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45937.211965625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45937.211965625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45937.211965625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45937.211965625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45937.211965625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45937.211965625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45937.211965625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45937.211965625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45937.211965625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45937.211965625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45937.211965625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45937.211965625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45937.211965625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45937.211965625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45937.211965625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45937.211965625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45937.211965625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45937.211965625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45937.211965625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45937.211965625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45937.211965625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45937.211965625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45937.211965625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45937.211965625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45937.211965625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45937.211965625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45937.211965625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45937.211965625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45937.211965625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45937.211965625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45937.211965625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45937.211965625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45937.211965625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45937.211965625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45937.211965625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45937.211965625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45937.211965625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45937.211965625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45937.211965625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45937.211965625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45937.211965625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45937.211965625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45937.211965625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45937.211965625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45937.211965625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45937.211965625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45937.211965625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45937.211965625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45937.211965625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45937.211965625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45937.211965625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45937.211965625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45937.211965625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45937.211965625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45937.211965625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45937.211965625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45937.211965625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45937.211965625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45937.211965625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45937.211965625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45937.211965625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45937.211965625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45937.211965625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45937.211965625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45937.211965625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45937.211965625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45937.211965625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45937.211965625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45937.211965625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45937.211965625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45937.211965625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45937.211965625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45937.211965625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45937.211965625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45937.211965625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45937.211965625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45937.211965625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45937.211965625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45937.211965625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45937.211965625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45937.211965625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45937.211965625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45937.211965625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45937.211965625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45937.211965625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45937.211965625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45937.211965625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45937.211965625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45937.211965625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45937.211965625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45937.211965625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45937.211965625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45937.211965625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45937.211965625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45937.211965625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45937.211965625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45937.211965625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45937.211965625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45937.211965625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45937.211965625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45937.211965625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45937.211965625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45937.211965625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45937.211965625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45937.211965625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45937.211965625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45937.211965625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45937.211965625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45937.211965625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45937.211965625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45937.211965625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45937.211965625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45937.211965625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45937.211965625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45937.211965625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45937.211965625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45937.211965625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45937.211965625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45937.211965625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45937.211965625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45937.211965625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45937.211965625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45937.211965625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45937.211965625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45937.211965625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45937.211965625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45937.211965625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45937.211965625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45937.211965625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45937.211965625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45937.211965625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45937.211965625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45937.211965625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45937.211965625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45937.211965625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45937.211965625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45937.211965625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45937.211965625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45937.211965625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45937.211965625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45937.211965625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45937.211965625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45937.211965625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45937.211965625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45937.211965625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45937.211965625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45937.211965625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45937.211965625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45937.211965625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45937.211965625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45937.211965625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45937.211965625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45937.211965625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45937.211965625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45937.211965625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45937.211965625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45937.211965625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45937.211965625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45937.211965625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45937.211965625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45937.211965625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45937.211965625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45937.211965625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45937.211965625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45937.211965625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45937.211965625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45937.211965625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2025-10-07T02:05:36Z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