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76" documentId="13_ncr:1_{F6CB121F-512D-4AA6-A0C1-0FB36C537598}" xr6:coauthVersionLast="47" xr6:coauthVersionMax="47" xr10:uidLastSave="{E647B4C9-B5B4-4807-90DA-FC9977F5DE1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65" i="5"/>
  <c r="J65" i="5"/>
  <c r="I65" i="5"/>
  <c r="G65" i="5"/>
  <c r="B65"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<sst xmlns="http://schemas.openxmlformats.org/spreadsheetml/2006/main" count="178580" uniqueCount="39074">
  <si>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</si>
  <si>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</si>
  <si>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</si>
  <si>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</si>
  <si>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</si>
  <si>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</si>
  <si>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</si>
  <si>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</si>
  <si>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</si>
  <si>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</si>
  <si>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</si>
  <si>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</si>
  <si>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</si>
  <si>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</si>
  <si>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</si>
  <si>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</si>
  <si>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</si>
  <si>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</si>
  <si>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</si>
  <si>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</si>
  <si>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</si>
  <si>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</si>
  <si>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</si>
  <si>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</si>
  <si>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</si>
  <si>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</si>
  <si>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</si>
  <si>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</si>
  <si>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</si>
  <si>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</si>
  <si>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</si>
  <si>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</si>
  <si>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</si>
  <si>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</si>
  <si>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</si>
  <si>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</si>
  <si>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</si>
  <si>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</si>
  <si>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</si>
  <si>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</si>
  <si>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</si>
  <si>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</si>
  <si>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</si>
  <si>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</si>
  <si>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</si>
  <si>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</si>
  <si>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</si>
  <si>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</si>
  <si>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</si>
  <si>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</si>
  <si>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</si>
  <si>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</si>
  <si>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</si>
  <si>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</si>
  <si>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</si>
  <si>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</si>
  <si>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</si>
  <si>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</si>
  <si>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</si>
  <si>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</si>
  <si>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</si>
  <si>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</si>
  <si>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</si>
  <si>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</si>
  <si>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</si>
  <si>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</si>
  <si>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</si>
  <si>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</si>
  <si>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</si>
  <si>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</si>
  <si>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</si>
  <si>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</si>
  <si>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</si>
  <si>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</si>
  <si>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</si>
  <si>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</si>
  <si>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</si>
  <si>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</si>
  <si>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</si>
  <si>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</si>
  <si>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</si>
  <si>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</si>
  <si>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</si>
  <si>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</si>
  <si>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</si>
  <si>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</si>
  <si>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</si>
  <si>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</si>
  <si>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</si>
  <si>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</si>
  <si>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</si>
  <si>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</si>
  <si>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</si>
  <si>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</si>
  <si>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</si>
  <si>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</si>
  <si>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</si>
  <si>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</si>
  <si>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</si>
  <si>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</si>
  <si>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</si>
  <si>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</si>
  <si>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</si>
  <si>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</si>
  <si>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</si>
  <si>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</si>
  <si>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</si>
  <si>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</si>
  <si>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</si>
  <si>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</si>
  <si>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</si>
  <si>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</si>
  <si>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</si>
  <si>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</si>
  <si>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</si>
  <si>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</si>
  <si>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</si>
  <si>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</si>
  <si>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</si>
  <si>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</si>
  <si>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</si>
  <si>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</si>
  <si>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</si>
  <si>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</si>
  <si>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</si>
  <si>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</si>
  <si>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</si>
  <si>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</si>
  <si>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</si>
  <si>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</si>
  <si>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</si>
  <si>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</si>
  <si>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</si>
  <si>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</si>
  <si>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</si>
  <si>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</si>
  <si>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</si>
  <si>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</si>
  <si>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</si>
  <si>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</si>
  <si>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</si>
  <si>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</si>
  <si>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</si>
  <si>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</si>
  <si>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</si>
  <si>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</si>
  <si>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</si>
  <si>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</si>
  <si>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</si>
  <si>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</si>
  <si>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</si>
  <si>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</si>
  <si>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</si>
  <si>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</si>
  <si>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</si>
  <si>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</si>
  <si>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</si>
  <si>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</si>
  <si>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</si>
  <si>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</si>
  <si>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</si>
  <si>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</si>
  <si>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</si>
  <si>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</si>
  <si>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</si>
  <si>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</si>
  <si>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</si>
  <si>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</si>
  <si>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</si>
  <si>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</si>
  <si>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</si>
  <si>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</si>
  <si>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</si>
  <si>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</si>
  <si>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</si>
  <si>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</si>
  <si>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</si>
  <si>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</si>
  <si>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</si>
  <si>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</si>
  <si>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</si>
  <si>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</si>
  <si>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</si>
  <si>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</si>
  <si>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</si>
  <si>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</si>
  <si>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</si>
  <si>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</si>
  <si>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</si>
  <si>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</si>
  <si>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</si>
  <si>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</si>
  <si>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</si>
  <si>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</si>
  <si>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</si>
  <si>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</si>
  <si>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</si>
  <si>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</si>
  <si>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</si>
  <si>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</si>
  <si>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</si>
  <si>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</si>
  <si>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</si>
  <si>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</si>
  <si>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</si>
  <si>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</si>
  <si>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</si>
  <si>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</si>
  <si>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</si>
  <si>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</si>
  <si>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</si>
  <si>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</si>
  <si>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</si>
  <si>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</si>
  <si>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</si>
  <si>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</si>
  <si>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</si>
  <si>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</si>
  <si>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</si>
  <si>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</si>
  <si>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</si>
  <si>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</si>
  <si>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</si>
  <si>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</si>
  <si>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</si>
  <si>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</si>
  <si>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</si>
  <si>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</si>
  <si>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</si>
  <si>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</si>
  <si>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</si>
  <si>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</si>
  <si>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</si>
  <si>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</si>
  <si>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</si>
  <si>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</si>
  <si>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</si>
  <si>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</si>
  <si>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</si>
  <si>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</si>
  <si>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</si>
  <si>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</si>
  <si>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</si>
  <si>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</si>
  <si>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</si>
  <si>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</si>
  <si>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</si>
  <si>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</si>
  <si>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</si>
  <si>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</si>
  <si>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</si>
  <si>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</si>
  <si>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</si>
  <si>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</si>
  <si>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</si>
  <si>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</si>
  <si>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</si>
  <si>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</si>
  <si>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</si>
  <si>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</si>
  <si>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</si>
  <si>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</si>
  <si>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</si>
  <si>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</si>
  <si>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</si>
  <si>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</si>
  <si>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</si>
  <si>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</si>
  <si>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</si>
  <si>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</si>
  <si>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</si>
  <si>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</si>
  <si>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</si>
  <si>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</si>
  <si>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</si>
  <si>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</si>
  <si>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</si>
  <si>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</si>
  <si>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</si>
  <si>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</si>
  <si>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</si>
  <si>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</si>
  <si>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</si>
  <si>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</si>
  <si>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</si>
  <si>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</si>
  <si>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</si>
  <si>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</si>
  <si>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</si>
  <si>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</si>
  <si>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</si>
  <si>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</si>
  <si>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</si>
  <si>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</si>
  <si>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</si>
  <si>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</si>
  <si>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</si>
  <si>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</si>
  <si>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</si>
  <si>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</si>
  <si>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</si>
  <si>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</si>
  <si>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</si>
  <si>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</si>
  <si>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</si>
  <si>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</si>
  <si>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</si>
  <si>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</si>
  <si>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</si>
  <si>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</si>
  <si>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</si>
  <si>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</si>
  <si>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</si>
  <si>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</si>
  <si>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</si>
  <si>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</si>
  <si>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</si>
  <si>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</si>
  <si>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</si>
  <si>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</si>
  <si>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</si>
  <si>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</si>
  <si>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</si>
  <si>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</si>
  <si>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</si>
  <si>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</si>
  <si>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</si>
  <si>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</si>
  <si>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</si>
  <si>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</si>
  <si>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</si>
  <si>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</si>
  <si>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</si>
  <si>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</si>
  <si>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</si>
  <si>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</si>
  <si>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</si>
  <si>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</si>
  <si>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</si>
  <si>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</si>
  <si>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</si>
  <si>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</si>
  <si>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</si>
  <si>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</si>
  <si>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</si>
  <si>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</si>
  <si>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</si>
  <si>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</si>
  <si>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</si>
  <si>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</si>
  <si>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</si>
  <si>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</si>
  <si>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</si>
  <si>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</si>
  <si>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</si>
  <si>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</si>
  <si>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</si>
  <si>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</si>
  <si>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</si>
  <si>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</si>
  <si>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</si>
  <si>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</si>
  <si>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</si>
  <si>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</si>
  <si>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</si>
  <si>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</si>
  <si>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</si>
  <si>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</si>
  <si>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</si>
  <si>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</si>
  <si>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</si>
  <si>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</si>
  <si>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</si>
  <si>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</si>
  <si>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</si>
  <si>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</si>
  <si>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</si>
  <si>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</si>
  <si>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</si>
  <si>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</si>
  <si>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</si>
  <si>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</si>
  <si>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</si>
  <si>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</si>
  <si>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</si>
  <si>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</si>
  <si>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</si>
  <si>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</si>
  <si>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</si>
  <si>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</si>
  <si>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</si>
  <si>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</si>
  <si>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</si>
  <si>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</si>
  <si>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</si>
  <si>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</si>
  <si>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</si>
  <si>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</si>
  <si>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</si>
  <si>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</si>
  <si>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</si>
  <si>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</si>
  <si>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</si>
  <si>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</si>
  <si>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</si>
  <si>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</si>
  <si>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</si>
  <si>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</si>
  <si>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</si>
  <si>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</si>
  <si>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</si>
  <si>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</si>
  <si>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</si>
  <si>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</si>
  <si>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</si>
  <si>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</si>
  <si>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</si>
  <si>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</si>
  <si>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</si>
  <si>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</si>
  <si>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</si>
  <si>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</si>
  <si>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</si>
  <si>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</si>
  <si>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</si>
  <si>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</si>
  <si>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</si>
  <si>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</si>
  <si>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</si>
  <si>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</si>
  <si>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</si>
  <si>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</si>
  <si>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</si>
  <si>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</si>
  <si>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</si>
  <si>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</si>
  <si>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</si>
  <si>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</si>
  <si>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</si>
  <si>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</si>
  <si>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</si>
  <si>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</si>
  <si>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</si>
  <si>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</si>
  <si>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</si>
  <si>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</si>
  <si>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</si>
  <si>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</si>
  <si>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</si>
  <si>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</si>
  <si>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</si>
  <si>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</si>
  <si>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</si>
  <si>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</si>
  <si>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</si>
  <si>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</si>
  <si>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</si>
  <si>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</si>
  <si>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</si>
  <si>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</si>
  <si>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</si>
  <si>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</si>
  <si>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</si>
  <si>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</si>
  <si>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</si>
  <si>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</si>
  <si>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</si>
  <si>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</si>
  <si>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</si>
  <si>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</si>
  <si>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</si>
  <si>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</si>
  <si>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</si>
  <si>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</si>
  <si>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</si>
  <si>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</si>
  <si>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</si>
  <si>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</si>
  <si>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</si>
  <si>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</si>
  <si>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</si>
  <si>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</si>
  <si>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</si>
  <si>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</si>
  <si>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</si>
  <si>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</si>
  <si>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</si>
  <si>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</si>
  <si>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</si>
  <si>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</si>
  <si>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</si>
  <si>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</si>
  <si>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</si>
  <si>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</si>
  <si>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</si>
  <si>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</si>
  <si>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</si>
  <si>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</si>
  <si>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</si>
  <si>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</si>
  <si>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</si>
  <si>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</si>
  <si>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</si>
  <si>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</si>
  <si>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</si>
  <si>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</si>
  <si>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</si>
  <si>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</si>
  <si>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</si>
  <si>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</si>
  <si>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</si>
  <si>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</si>
  <si>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</si>
  <si>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</si>
  <si>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</si>
  <si>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</si>
  <si>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</si>
  <si>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</si>
  <si>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</si>
  <si>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</si>
  <si>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</si>
  <si>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</si>
  <si>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</si>
  <si>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</si>
  <si>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</si>
  <si>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</si>
  <si>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</si>
  <si>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</si>
  <si>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</si>
  <si>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</si>
  <si>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</si>
  <si>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</si>
  <si>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</si>
  <si>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</si>
  <si>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</si>
  <si>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</si>
  <si>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</si>
  <si>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</si>
  <si>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</si>
  <si>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</si>
  <si>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</si>
  <si>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</si>
  <si>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</si>
  <si>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</si>
  <si>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</si>
  <si>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</si>
  <si>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</si>
  <si>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</si>
  <si>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</si>
  <si>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</si>
  <si>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</si>
  <si>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</si>
  <si>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</si>
  <si>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</si>
  <si>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</si>
  <si>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</si>
  <si>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</si>
  <si>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</si>
  <si>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</si>
  <si>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</si>
  <si>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</si>
  <si>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</si>
  <si>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</si>
  <si>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</si>
  <si>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</si>
  <si>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</si>
  <si>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</si>
  <si>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</si>
  <si>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</si>
  <si>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</si>
  <si>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</si>
  <si>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</si>
  <si>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</si>
  <si>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</si>
  <si>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</si>
  <si>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</si>
  <si>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</si>
  <si>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</si>
  <si>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</si>
  <si>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</si>
  <si>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</si>
  <si>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</si>
  <si>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</si>
  <si>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</si>
  <si>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</si>
  <si>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</si>
  <si>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</si>
  <si>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</si>
  <si>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</si>
  <si>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</si>
  <si>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</si>
  <si>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</si>
  <si>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</si>
  <si>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</si>
  <si>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</si>
  <si>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</si>
  <si>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</si>
  <si>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</si>
  <si>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</si>
  <si>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</si>
  <si>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</si>
  <si>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</si>
  <si>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</si>
  <si>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</si>
  <si>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</si>
  <si>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</si>
  <si>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</si>
  <si>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</si>
  <si>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</si>
  <si>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</si>
  <si>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</si>
  <si>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</si>
  <si>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</si>
  <si>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</si>
  <si>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</si>
  <si>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</si>
  <si>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</si>
  <si>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</si>
  <si>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</si>
  <si>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</si>
  <si>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</si>
  <si>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</si>
  <si>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</si>
  <si>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</si>
  <si>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</si>
  <si>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</si>
  <si>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</si>
  <si>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</si>
  <si>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</si>
  <si>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</si>
  <si>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</si>
  <si>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</si>
  <si>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</si>
  <si>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</si>
  <si>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</si>
  <si>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</si>
  <si>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</si>
  <si>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</si>
  <si>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</si>
  <si>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</si>
  <si>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</si>
  <si>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</si>
  <si>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</si>
  <si>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</si>
  <si>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</si>
  <si>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</si>
  <si>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</si>
  <si>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</si>
  <si>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</si>
  <si>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</si>
  <si>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</si>
  <si>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</si>
  <si>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</si>
  <si>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</si>
  <si>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</si>
  <si>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</si>
  <si>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</si>
  <si>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</si>
  <si>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</si>
  <si>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</si>
  <si>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</si>
  <si>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</si>
  <si>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</si>
  <si>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</si>
  <si>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</si>
  <si>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</si>
  <si>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</si>
  <si>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</si>
  <si>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</si>
  <si>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</si>
  <si>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</si>
  <si>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</si>
  <si>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</si>
  <si>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</si>
  <si>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</si>
  <si>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</si>
  <si>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</si>
  <si>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</si>
  <si>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</si>
  <si>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</si>
  <si>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</si>
  <si>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</si>
  <si>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</si>
  <si>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</si>
  <si>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</si>
  <si>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</si>
  <si>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</si>
  <si>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</si>
  <si>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</si>
  <si>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</si>
  <si>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</si>
  <si>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</si>
  <si>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</si>
  <si>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</si>
  <si>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</si>
  <si>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</si>
  <si>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</si>
  <si>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</si>
  <si>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</si>
  <si>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</si>
  <si>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</si>
  <si>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</si>
  <si>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</si>
  <si>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</si>
  <si>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</si>
  <si>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</si>
  <si>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</si>
  <si>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</si>
  <si>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</si>
  <si>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</si>
  <si>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</si>
  <si>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</si>
  <si>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</si>
  <si>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</si>
  <si>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</si>
  <si>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</si>
  <si>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</si>
  <si>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</si>
  <si>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</si>
  <si>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</si>
  <si>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</si>
  <si>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</si>
  <si>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</si>
  <si>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</si>
  <si>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</si>
  <si>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</si>
  <si>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</si>
  <si>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</si>
  <si>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</si>
  <si>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</si>
  <si>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</si>
  <si>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</si>
  <si>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</si>
  <si>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</si>
  <si>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</si>
  <si>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</si>
  <si>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</si>
  <si>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</si>
  <si>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</si>
  <si>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</si>
  <si>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</si>
  <si>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</si>
  <si>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</si>
  <si>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</si>
  <si>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</si>
  <si>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</si>
  <si>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</si>
  <si>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</si>
  <si>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</si>
  <si>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</si>
  <si>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</si>
  <si>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</si>
  <si>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</si>
  <si>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</si>
  <si>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</si>
  <si>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</si>
  <si>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</si>
  <si>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</si>
  <si>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</si>
  <si>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</si>
  <si>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</si>
  <si>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</si>
  <si>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</si>
  <si>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</si>
  <si>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</si>
  <si>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</si>
  <si>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</si>
  <si>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</si>
  <si>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</si>
  <si>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</si>
  <si>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</si>
  <si>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</si>
  <si>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</si>
  <si>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</si>
  <si>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</si>
  <si>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</si>
  <si>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</si>
  <si>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</si>
  <si>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</si>
  <si>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</si>
  <si>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</si>
  <si>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</si>
  <si>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</si>
  <si>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</si>
  <si>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</si>
  <si>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</si>
  <si>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</si>
  <si>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</si>
  <si>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</si>
  <si>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</si>
  <si>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</si>
  <si>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</si>
  <si>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</si>
  <si>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</si>
  <si>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</si>
  <si>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</si>
  <si>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</si>
  <si>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</si>
  <si>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</si>
  <si>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</si>
  <si>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</si>
  <si>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</si>
  <si>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</si>
  <si>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</si>
  <si>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</si>
  <si>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</si>
  <si>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</si>
  <si>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</si>
  <si>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</si>
  <si>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</si>
  <si>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</si>
  <si>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</si>
  <si>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</si>
  <si>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</si>
  <si>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</si>
  <si>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</si>
  <si>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</si>
  <si>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</si>
  <si>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</si>
  <si>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</si>
  <si>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</si>
  <si>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</si>
  <si>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</si>
  <si>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</si>
  <si>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</si>
  <si>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</si>
  <si>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</si>
  <si>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</si>
  <si>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</si>
  <si>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</si>
  <si>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</si>
  <si>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</si>
  <si>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</si>
  <si>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</si>
  <si>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</si>
  <si>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</si>
  <si>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</si>
  <si>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</si>
  <si>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</si>
  <si>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</si>
  <si>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</si>
  <si>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</si>
  <si>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</si>
  <si>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</si>
  <si>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</si>
  <si>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</si>
  <si>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</si>
  <si>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</si>
  <si>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</si>
  <si>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</si>
  <si>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</si>
  <si>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</si>
  <si>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</si>
  <si>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</si>
  <si>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</si>
  <si>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</si>
  <si>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</si>
  <si>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</si>
  <si>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</si>
  <si>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</si>
  <si>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</si>
  <si>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</si>
  <si>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</si>
  <si>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</si>
  <si>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</si>
  <si>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</si>
  <si>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</si>
  <si>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</si>
  <si>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</si>
  <si>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</si>
  <si>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</si>
  <si>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</si>
  <si>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</si>
  <si>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</si>
  <si>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</si>
  <si>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</si>
  <si>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</si>
  <si>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</si>
  <si>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</si>
  <si>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</si>
  <si>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</si>
  <si>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</si>
  <si>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</si>
  <si>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</si>
  <si>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</si>
  <si>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</si>
  <si>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</si>
  <si>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</si>
  <si>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</si>
  <si>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</si>
  <si>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</si>
  <si>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</si>
  <si>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</si>
  <si>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</si>
  <si>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</si>
  <si>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</si>
  <si>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</si>
  <si>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</si>
  <si>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</si>
  <si>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</si>
  <si>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</si>
  <si>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</si>
  <si>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</si>
  <si>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</si>
  <si>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</si>
  <si>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</si>
  <si>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</si>
  <si>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</si>
  <si>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</si>
  <si>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</si>
  <si>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</si>
  <si>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</si>
  <si>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</si>
  <si>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</si>
  <si>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</si>
  <si>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</si>
  <si>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</si>
  <si>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</si>
  <si>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</si>
  <si>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</si>
  <si>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</si>
  <si>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</si>
  <si>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</si>
  <si>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</si>
  <si>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</si>
  <si>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</si>
  <si>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</si>
  <si>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</si>
  <si>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</si>
  <si>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</si>
  <si>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</si>
  <si>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</si>
  <si>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</si>
  <si>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</si>
  <si>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</si>
  <si>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</si>
  <si>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</si>
  <si>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</si>
  <si>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</si>
  <si>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</si>
  <si>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</si>
  <si>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</si>
  <si>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</si>
  <si>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</si>
  <si>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</si>
  <si>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</si>
  <si>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</si>
  <si>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</si>
  <si>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</si>
  <si>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</si>
  <si>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</si>
  <si>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</si>
  <si>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</si>
  <si>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</si>
  <si>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</si>
  <si>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</si>
  <si>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</si>
  <si>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</si>
  <si>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</si>
  <si>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</si>
  <si>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</si>
  <si>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</si>
  <si>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</si>
  <si>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</si>
  <si>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</si>
  <si>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</si>
  <si>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</si>
  <si>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</si>
  <si>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</si>
  <si>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</si>
  <si>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</si>
  <si>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</si>
  <si>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</si>
  <si>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</si>
  <si>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</si>
  <si>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</si>
  <si>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</si>
  <si>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</si>
  <si>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</si>
  <si>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</si>
  <si>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</si>
  <si>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</si>
  <si>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</si>
  <si>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</si>
  <si>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</si>
  <si>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</si>
  <si>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</si>
  <si>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</si>
  <si>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</si>
  <si>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</si>
  <si>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</si>
  <si>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</si>
  <si>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</si>
  <si>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</si>
  <si>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</si>
  <si>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</si>
  <si>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</si>
  <si>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</si>
  <si>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</si>
  <si>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</si>
  <si>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</si>
  <si>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</si>
  <si>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</si>
  <si>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</si>
  <si>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</si>
  <si>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</si>
  <si>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</si>
  <si>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</si>
  <si>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</si>
  <si>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</si>
  <si>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</si>
  <si>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</si>
  <si>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</si>
  <si>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</si>
  <si>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</si>
  <si>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</si>
  <si>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</si>
  <si>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</si>
  <si>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</si>
  <si>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</si>
  <si>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</si>
  <si>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</si>
  <si>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</si>
  <si>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</si>
  <si>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</si>
  <si>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</si>
  <si>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</si>
  <si>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</si>
  <si>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</si>
  <si>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</si>
  <si>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</si>
  <si>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</si>
  <si>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</si>
  <si>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</si>
  <si>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</si>
  <si>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</si>
  <si>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</si>
  <si>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</si>
  <si>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</si>
  <si>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</si>
  <si>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</si>
  <si>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</si>
  <si>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</si>
  <si>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</si>
  <si>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</si>
  <si>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</si>
  <si>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</si>
  <si>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</si>
  <si>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</si>
  <si>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</si>
  <si>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</si>
  <si>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</si>
  <si>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</si>
  <si>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</si>
  <si>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</si>
  <si>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</si>
  <si>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</si>
  <si>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</si>
  <si>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</si>
  <si>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</si>
  <si>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</si>
  <si>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</si>
  <si>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</si>
  <si>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</si>
  <si>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</si>
  <si>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</si>
  <si>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</si>
  <si>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</si>
  <si>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</si>
  <si>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</si>
  <si>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</si>
  <si>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</si>
  <si>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</si>
  <si>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</si>
  <si>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</si>
  <si>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</si>
  <si>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</si>
  <si>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</si>
  <si>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</si>
  <si>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</si>
  <si>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</si>
  <si>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</si>
  <si>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</si>
  <si>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</si>
  <si>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</si>
  <si>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</si>
  <si>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</si>
  <si>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</si>
  <si>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</si>
  <si>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</si>
  <si>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</si>
  <si>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</si>
  <si>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</si>
  <si>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</si>
  <si>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</si>
  <si>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</si>
  <si>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</si>
  <si>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</si>
  <si>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</si>
  <si>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</si>
  <si>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</si>
  <si>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</si>
  <si>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</si>
  <si>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</si>
  <si>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</si>
  <si>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</si>
  <si>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</si>
  <si>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</si>
  <si>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</si>
  <si>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</si>
  <si>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</si>
  <si>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</si>
  <si>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</si>
  <si>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</si>
  <si>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</si>
  <si>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</si>
  <si>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</si>
  <si>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</si>
  <si>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</si>
  <si>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</si>
  <si>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</si>
  <si>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</si>
  <si>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</si>
  <si>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</si>
  <si>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</si>
  <si>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</si>
  <si>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</si>
  <si>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</si>
  <si>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</si>
  <si>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</si>
  <si>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</si>
  <si>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</si>
  <si>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</si>
  <si>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</si>
  <si>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</si>
  <si>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</si>
  <si>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</si>
  <si>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</si>
  <si>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</si>
  <si>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</si>
  <si>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</si>
  <si>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</si>
  <si>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</si>
  <si>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</si>
  <si>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</si>
  <si>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</si>
  <si>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</si>
  <si>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</si>
  <si>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</si>
  <si>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</si>
  <si>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</si>
  <si>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</si>
  <si>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</si>
  <si>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</si>
  <si>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</si>
  <si>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</si>
  <si>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</si>
  <si>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</si>
  <si>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</si>
  <si>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</si>
  <si>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</si>
  <si>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</si>
  <si>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</si>
  <si>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</si>
  <si>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</si>
  <si>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</si>
  <si>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</si>
  <si>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</si>
  <si>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</si>
  <si>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</si>
  <si>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</si>
  <si>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</si>
  <si>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</si>
  <si>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</si>
  <si>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</si>
  <si>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</si>
  <si>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</si>
  <si>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</si>
  <si>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</si>
  <si>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</si>
  <si>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</si>
  <si>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</si>
  <si>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</si>
  <si>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</si>
  <si>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</si>
  <si>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</si>
  <si>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</si>
  <si>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</si>
  <si>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</si>
  <si>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</si>
  <si>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</si>
  <si>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</si>
  <si>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</si>
  <si>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</si>
  <si>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</si>
  <si>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</si>
  <si>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</si>
  <si>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</si>
  <si>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</si>
  <si>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</si>
  <si>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</si>
  <si>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</si>
  <si>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</si>
  <si>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</si>
  <si>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</si>
  <si>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</si>
  <si>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</si>
  <si>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</si>
  <si>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</si>
  <si>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</si>
  <si>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</si>
  <si>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</si>
  <si>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</si>
  <si>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</si>
  <si>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</si>
  <si>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</si>
  <si>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</si>
  <si>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</si>
  <si>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</si>
  <si>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</si>
  <si>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</si>
  <si>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</si>
  <si>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</si>
  <si>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</si>
  <si>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</si>
  <si>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</si>
  <si>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</si>
  <si>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</si>
  <si>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</si>
  <si>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</si>
  <si>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</si>
  <si>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</si>
  <si>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</si>
  <si>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</si>
  <si>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</si>
  <si>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</si>
  <si>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</si>
  <si>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</si>
  <si>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</si>
  <si>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</si>
  <si>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</si>
  <si>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</si>
  <si>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</si>
  <si>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</si>
  <si>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</si>
  <si>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</si>
  <si>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</si>
  <si>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</si>
  <si>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</si>
  <si>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</si>
  <si>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</si>
  <si>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</si>
  <si>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</si>
  <si>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</si>
  <si>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</si>
  <si>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</si>
  <si>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</si>
  <si>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</si>
  <si>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</si>
  <si>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</si>
  <si>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</si>
  <si>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</si>
  <si>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</si>
  <si>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</si>
  <si>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</si>
  <si>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</si>
  <si>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</si>
  <si>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</si>
  <si>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</si>
  <si>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</si>
  <si>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</si>
  <si>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</si>
  <si>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</si>
  <si>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</si>
  <si>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</si>
  <si>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</si>
  <si>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</si>
  <si>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</si>
  <si>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</si>
  <si>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</si>
  <si>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</si>
  <si>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</si>
  <si>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</si>
  <si>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</si>
  <si>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</si>
  <si>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</si>
  <si>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</si>
  <si>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</si>
  <si>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</si>
  <si>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</si>
  <si>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</si>
  <si>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</si>
  <si>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</si>
  <si>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</si>
  <si>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</si>
  <si>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</si>
  <si>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</si>
  <si>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</si>
  <si>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</si>
  <si>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</si>
  <si>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</si>
  <si>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</si>
  <si>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</si>
  <si>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</si>
  <si>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</si>
  <si>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</si>
  <si>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</si>
  <si>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</si>
  <si>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</si>
  <si>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</si>
  <si>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</si>
  <si>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</si>
  <si>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</si>
  <si>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</si>
  <si>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</si>
  <si>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</si>
  <si>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</si>
  <si>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</si>
  <si>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</si>
  <si>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</si>
  <si>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</si>
  <si>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</si>
  <si>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</si>
  <si>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</si>
  <si>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</si>
  <si>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</si>
  <si>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</si>
  <si>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</si>
  <si>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</si>
  <si>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</si>
  <si>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</si>
  <si>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</si>
  <si>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</si>
  <si>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</si>
  <si>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</si>
  <si>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</si>
  <si>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</si>
  <si>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</si>
  <si>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</si>
  <si>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</si>
  <si>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</si>
  <si>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</si>
  <si>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</si>
  <si>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</si>
  <si>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</si>
  <si>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</si>
  <si>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</si>
  <si>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</si>
  <si>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</si>
  <si>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</si>
  <si>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</si>
  <si>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</si>
  <si>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</si>
  <si>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</si>
  <si>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</si>
  <si>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</si>
  <si>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</si>
  <si>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</si>
  <si>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</si>
  <si>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</si>
  <si>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</si>
  <si>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</si>
  <si>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</si>
  <si>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</si>
  <si>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</si>
  <si>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</si>
  <si>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</si>
  <si>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</si>
  <si>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</si>
  <si>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</si>
  <si>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</si>
  <si>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</si>
  <si>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</si>
  <si>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</si>
  <si>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</si>
  <si>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</si>
  <si>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</si>
  <si>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</si>
  <si>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</si>
  <si>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</si>
  <si>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</si>
  <si>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</si>
  <si>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</si>
  <si>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</si>
  <si>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</si>
  <si>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</si>
  <si>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</si>
  <si>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</si>
  <si>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</si>
  <si>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</si>
  <si>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</si>
  <si>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</si>
  <si>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</si>
  <si>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</si>
  <si>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</si>
  <si>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</si>
  <si>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</si>
  <si>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</si>
  <si>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</si>
  <si>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</si>
  <si>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</si>
  <si>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</si>
  <si>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</si>
  <si>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</si>
  <si>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</si>
  <si>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</si>
  <si>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</si>
  <si>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</si>
  <si>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</si>
  <si>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</si>
  <si>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</si>
  <si>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</si>
  <si>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</si>
  <si>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</si>
  <si>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</si>
  <si>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</si>
  <si>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</si>
  <si>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</si>
  <si>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</si>
  <si>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</si>
  <si>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</si>
  <si>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</si>
  <si>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</si>
  <si>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</si>
  <si>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</si>
  <si>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</si>
  <si>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</si>
  <si>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</si>
  <si>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</si>
  <si>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</si>
  <si>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</si>
  <si>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</si>
  <si>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</si>
  <si>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</si>
  <si>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</si>
  <si>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</si>
  <si>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</si>
  <si>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</si>
  <si>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</si>
  <si>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</si>
  <si>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</si>
  <si>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</si>
  <si>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</si>
  <si>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</si>
  <si>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</si>
  <si>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</si>
  <si>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</si>
  <si>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</si>
  <si>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</si>
  <si>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</si>
  <si>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</si>
  <si>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</si>
  <si>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</si>
  <si>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</si>
  <si>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</si>
  <si>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</si>
  <si>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</si>
  <si>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</si>
  <si>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</si>
  <si>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</si>
  <si>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</si>
  <si>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</si>
  <si>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</si>
  <si>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</si>
  <si>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</si>
  <si>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</si>
  <si>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</si>
  <si>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</si>
  <si>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</si>
  <si>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</si>
  <si>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</si>
  <si>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</si>
  <si>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</si>
  <si>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</si>
  <si>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</si>
  <si>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</si>
  <si>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</si>
  <si>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</si>
  <si>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</si>
  <si>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</si>
  <si>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</si>
  <si>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</si>
  <si>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</si>
  <si>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</si>
  <si>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</si>
  <si>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</si>
  <si>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</si>
  <si>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</si>
  <si>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</si>
  <si>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</si>
  <si>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</si>
  <si>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</si>
  <si>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</si>
  <si>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</si>
  <si>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</si>
  <si>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</si>
  <si>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</si>
  <si>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</si>
  <si>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</si>
  <si>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</si>
  <si>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</si>
  <si>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</si>
  <si>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</si>
  <si>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</si>
  <si>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</si>
  <si>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</si>
  <si>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</si>
  <si>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</si>
  <si>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</si>
  <si>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</si>
  <si>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</si>
  <si>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</si>
  <si>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</si>
  <si>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</si>
  <si>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</si>
  <si>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</si>
  <si>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</si>
  <si>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</si>
  <si>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</si>
  <si>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</si>
  <si>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</si>
  <si>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</si>
  <si>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</si>
  <si>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</si>
  <si>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</si>
  <si>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</si>
  <si>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</si>
  <si>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</si>
  <si>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</si>
  <si>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</si>
  <si>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</si>
  <si>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</si>
  <si>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</si>
  <si>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</si>
  <si>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</si>
  <si>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</si>
  <si>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</si>
  <si>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</si>
  <si>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</si>
  <si>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</si>
  <si>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</si>
  <si>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</si>
  <si>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</si>
  <si>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</si>
  <si>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</si>
  <si>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</si>
  <si>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</si>
  <si>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</si>
  <si>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</si>
  <si>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</si>
  <si>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</si>
  <si>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</si>
  <si>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</si>
  <si>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</si>
  <si>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</si>
  <si>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</si>
  <si>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</si>
  <si>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</si>
  <si>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</si>
  <si>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</si>
  <si>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</si>
  <si>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</si>
  <si>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</si>
  <si>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</si>
  <si>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</si>
  <si>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</si>
  <si>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</si>
  <si>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</si>
  <si>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</si>
  <si>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</si>
  <si>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</si>
  <si>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</si>
  <si>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</si>
  <si>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</si>
  <si>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</si>
  <si>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</si>
  <si>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</si>
  <si>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</si>
  <si>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</si>
  <si>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</si>
  <si>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</si>
  <si>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</si>
  <si>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</si>
  <si>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</si>
  <si>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</si>
  <si>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</si>
  <si>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</si>
  <si>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</si>
  <si>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</si>
  <si>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</si>
  <si>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</si>
  <si>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</si>
  <si>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</si>
  <si>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</si>
  <si>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</si>
  <si>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</si>
  <si>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</si>
  <si>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</si>
  <si>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</si>
  <si>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</si>
  <si>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</si>
  <si>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</si>
  <si>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</si>
  <si>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</si>
  <si>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</si>
  <si>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</si>
  <si>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</si>
  <si>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</si>
  <si>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</si>
  <si>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</si>
  <si>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</si>
  <si>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</si>
  <si>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</si>
  <si>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</si>
  <si>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</si>
  <si>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</si>
  <si>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</si>
  <si>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</si>
  <si>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</si>
  <si>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</si>
  <si>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</si>
  <si>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</si>
  <si>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</si>
  <si>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</si>
  <si>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</si>
  <si>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</si>
  <si>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</si>
  <si>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</si>
  <si>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</si>
  <si>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</si>
  <si>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</si>
  <si>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</si>
  <si>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</si>
  <si>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</si>
  <si>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</si>
  <si>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</si>
  <si>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</si>
  <si>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</si>
  <si>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</si>
  <si>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</si>
  <si>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</si>
  <si>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</si>
  <si>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</si>
  <si>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</si>
  <si>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</si>
  <si>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</si>
  <si>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</si>
  <si>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</si>
  <si>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</si>
  <si>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</si>
  <si>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</si>
  <si>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</si>
  <si>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</si>
  <si>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</si>
  <si>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</si>
  <si>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</si>
  <si>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</si>
  <si>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</si>
  <si>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</si>
  <si>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</si>
  <si>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</si>
  <si>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</si>
  <si>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</si>
  <si>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</si>
  <si>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</si>
  <si>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</si>
  <si>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</si>
  <si>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</si>
  <si>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</si>
  <si>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</si>
  <si>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</si>
  <si>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</si>
  <si>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</si>
  <si>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</si>
  <si>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</si>
  <si>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</si>
  <si>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</si>
  <si>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</si>
  <si>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</si>
  <si>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</si>
  <si>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</si>
  <si>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</si>
  <si>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</si>
  <si>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</si>
  <si>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</si>
  <si>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</si>
  <si>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</si>
  <si>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</si>
  <si>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</si>
  <si>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</si>
  <si>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</si>
  <si>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</si>
  <si>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</si>
  <si>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</si>
  <si>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</si>
  <si>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</si>
  <si>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</si>
  <si>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</si>
  <si>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</si>
  <si>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</si>
  <si>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</si>
  <si>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</si>
  <si>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</si>
  <si>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</si>
  <si>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</si>
  <si>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</si>
  <si>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</si>
  <si>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</si>
  <si>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</si>
  <si>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</si>
  <si>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</si>
  <si>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</si>
  <si>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</si>
  <si>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</si>
  <si>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</si>
  <si>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</si>
  <si>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</si>
  <si>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</si>
  <si>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</si>
  <si>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</si>
  <si>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</si>
  <si>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</si>
  <si>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</si>
  <si>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</si>
  <si>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</si>
  <si>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</si>
  <si>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</si>
  <si>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</si>
  <si>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</si>
  <si>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</si>
  <si>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</si>
  <si>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</si>
  <si>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</si>
  <si>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</si>
  <si>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</si>
  <si>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</si>
  <si>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</si>
  <si>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</si>
  <si>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</si>
  <si>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</si>
  <si>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</si>
  <si>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</si>
  <si>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</si>
  <si>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</si>
  <si>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</si>
  <si>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</si>
  <si>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</si>
  <si>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</si>
  <si>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</si>
  <si>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</si>
  <si>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</si>
  <si>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</si>
  <si>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</si>
  <si>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</si>
  <si>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</si>
  <si>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</si>
  <si>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</si>
  <si>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</si>
  <si>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</si>
  <si>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</si>
  <si>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</si>
  <si>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</si>
  <si>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</si>
  <si>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</si>
  <si>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</si>
  <si>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</si>
  <si>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</si>
  <si>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</si>
  <si>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</si>
  <si>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</si>
  <si>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</si>
  <si>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</si>
  <si>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</si>
  <si>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</si>
  <si>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</si>
  <si>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</si>
  <si>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</si>
  <si>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</si>
  <si>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</si>
  <si>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</si>
  <si>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</si>
  <si>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</si>
  <si>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</si>
  <si>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</si>
  <si>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</si>
  <si>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</si>
  <si>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</si>
  <si>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</si>
  <si>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</si>
  <si>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</si>
  <si>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</si>
  <si>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</si>
  <si>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</si>
  <si>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</si>
  <si>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</si>
  <si>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</si>
  <si>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</si>
  <si>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</si>
  <si>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</si>
  <si>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</si>
  <si>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</si>
  <si>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</si>
  <si>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</si>
  <si>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</si>
  <si>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</si>
  <si>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</si>
  <si>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</si>
  <si>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</si>
  <si>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</si>
  <si>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</si>
  <si>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</si>
  <si>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</si>
  <si>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</si>
  <si>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</si>
  <si>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</si>
  <si>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</si>
  <si>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</si>
  <si>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</si>
  <si>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</si>
  <si>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</si>
  <si>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</si>
  <si>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</si>
  <si>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</si>
  <si>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</si>
  <si>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</si>
  <si>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</si>
  <si>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</si>
  <si>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</si>
  <si>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</si>
  <si>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</si>
  <si>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</si>
  <si>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</si>
  <si>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</si>
  <si>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</si>
  <si>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</si>
  <si>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</si>
  <si>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</si>
  <si>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</si>
  <si>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</si>
  <si>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</si>
  <si>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</si>
  <si>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</si>
  <si>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</si>
  <si>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</si>
  <si>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</si>
  <si>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</si>
  <si>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</si>
  <si>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</si>
  <si>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</si>
  <si>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</si>
  <si>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</si>
  <si>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</si>
  <si>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</si>
  <si>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</si>
  <si>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</si>
  <si>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</si>
  <si>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</si>
  <si>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</si>
  <si>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</si>
  <si>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</si>
  <si>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</si>
  <si>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</si>
  <si>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</si>
  <si>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</si>
  <si>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</si>
  <si>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</si>
  <si>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</si>
  <si>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</si>
  <si>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</si>
  <si>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</si>
  <si>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</si>
  <si>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</si>
  <si>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</si>
  <si>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</si>
  <si>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</si>
  <si>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</si>
  <si>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</si>
  <si>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</si>
  <si>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</si>
  <si>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</si>
  <si>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</si>
  <si>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</si>
  <si>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</si>
  <si>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</si>
  <si>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</si>
  <si>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</si>
  <si>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</si>
  <si>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</si>
  <si>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</si>
  <si>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</si>
  <si>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</si>
  <si>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</si>
  <si>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</si>
  <si>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</si>
  <si>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</si>
  <si>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</si>
  <si>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</si>
  <si>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</si>
  <si>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</si>
  <si>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</si>
  <si>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</si>
  <si>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</si>
  <si>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</si>
  <si>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</si>
  <si>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</si>
  <si>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</si>
  <si>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</si>
  <si>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</si>
  <si>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</si>
  <si>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</si>
  <si>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</si>
  <si>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</si>
  <si>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</si>
  <si>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</si>
  <si>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</si>
  <si>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</si>
  <si>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</si>
  <si>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</si>
  <si>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</si>
  <si>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</si>
  <si>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</si>
  <si>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</si>
  <si>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</si>
  <si>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</si>
  <si>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</si>
  <si>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</si>
  <si>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</si>
  <si>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</si>
  <si>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</si>
  <si>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</si>
  <si>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</si>
  <si>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</si>
  <si>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</si>
  <si>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</si>
  <si>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</si>
  <si>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</si>
  <si>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</si>
  <si>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</si>
  <si>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</si>
  <si>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</si>
  <si>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</si>
  <si>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</si>
  <si>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</si>
  <si>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</si>
  <si>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</si>
  <si>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</si>
  <si>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</si>
  <si>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</si>
  <si>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</si>
  <si>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</si>
  <si>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</si>
  <si>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</si>
  <si>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</si>
  <si>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</si>
  <si>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</si>
  <si>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</si>
  <si>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</si>
  <si>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</si>
  <si>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</si>
  <si>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</si>
  <si>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</si>
  <si>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</si>
  <si>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</si>
  <si>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</si>
  <si>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</si>
  <si>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</si>
  <si>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</si>
  <si>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</si>
  <si>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</si>
  <si>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</si>
  <si>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</si>
  <si>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</si>
  <si>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</si>
  <si>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</si>
  <si>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</si>
  <si>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</si>
  <si>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</si>
  <si>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</si>
  <si>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</si>
  <si>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</si>
  <si>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</si>
  <si>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</si>
  <si>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</si>
  <si>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</si>
  <si>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</si>
  <si>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</si>
  <si>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</si>
  <si>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</si>
  <si>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</si>
  <si>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</si>
  <si>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</si>
  <si>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</si>
  <si>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</si>
  <si>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</si>
  <si>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</si>
  <si>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</si>
  <si>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</si>
  <si>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</si>
  <si>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</si>
  <si>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</si>
  <si>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</si>
  <si>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</si>
  <si>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</si>
  <si>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</si>
  <si>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</si>
  <si>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</si>
  <si>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</si>
  <si>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</si>
  <si>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</si>
  <si>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</si>
  <si>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</si>
  <si>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</si>
  <si>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</si>
  <si>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</si>
  <si>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</si>
  <si>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</si>
  <si>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</si>
  <si>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</si>
  <si>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</si>
  <si>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</si>
  <si>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</si>
  <si>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</si>
  <si>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</si>
  <si>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</si>
  <si>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</si>
  <si>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</si>
  <si>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</si>
  <si>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</si>
  <si>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</si>
  <si>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</si>
  <si>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</si>
  <si>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</si>
  <si>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</si>
  <si>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</si>
  <si>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</si>
  <si>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</si>
  <si>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</si>
  <si>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</si>
  <si>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</si>
  <si>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</si>
  <si>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</si>
  <si>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</si>
  <si>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</si>
  <si>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</si>
  <si>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</si>
  <si>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</si>
  <si>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</si>
  <si>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</si>
  <si>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</si>
  <si>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</si>
  <si>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</si>
  <si>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</si>
  <si>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</si>
  <si>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</si>
  <si>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</si>
  <si>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</si>
  <si>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</si>
  <si>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</si>
  <si>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</si>
  <si>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</si>
  <si>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</si>
  <si>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</si>
  <si>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</si>
  <si>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</si>
  <si>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</si>
  <si>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</si>
  <si>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</si>
  <si>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</si>
  <si>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</si>
  <si>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</si>
  <si>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</si>
  <si>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</si>
  <si>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</si>
  <si>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</si>
  <si>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</si>
  <si>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</si>
  <si>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</si>
  <si>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</si>
  <si>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</si>
  <si>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</si>
  <si>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</si>
  <si>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</si>
  <si>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</si>
  <si>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</si>
  <si>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</si>
  <si>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</si>
  <si>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</si>
  <si>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</si>
  <si>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</si>
  <si>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</si>
  <si>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</si>
  <si>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</si>
  <si>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</si>
  <si>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</si>
  <si>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</si>
  <si>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</si>
  <si>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</si>
  <si>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</si>
  <si>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</si>
  <si>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</si>
  <si>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</si>
  <si>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</si>
  <si>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</si>
  <si>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</si>
  <si>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</si>
  <si>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</si>
  <si>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</si>
  <si>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</si>
  <si>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</si>
  <si>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</si>
  <si>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</si>
  <si>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</si>
  <si>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</si>
  <si>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</si>
  <si>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</si>
  <si>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</si>
  <si>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</si>
  <si>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</si>
  <si>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</si>
  <si>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</si>
  <si>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</si>
  <si>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</si>
  <si>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</si>
  <si>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</si>
  <si>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</si>
  <si>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</si>
  <si>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</si>
  <si>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</si>
  <si>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</si>
  <si>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</si>
  <si>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</si>
  <si>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</si>
  <si>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</si>
  <si>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</si>
  <si>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</si>
  <si>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</si>
  <si>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</si>
  <si>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</si>
  <si>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</si>
  <si>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</si>
  <si>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</si>
  <si>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</si>
  <si>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</si>
  <si>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</si>
  <si>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</si>
  <si>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</si>
  <si>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</si>
  <si>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</si>
  <si>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</si>
  <si>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</si>
  <si>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</si>
  <si>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</si>
  <si>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</si>
  <si>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</si>
  <si>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</si>
  <si>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</si>
  <si>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</si>
  <si>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</si>
  <si>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</si>
  <si>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</si>
  <si>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</si>
  <si>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</si>
  <si>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</si>
  <si>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</si>
  <si>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</si>
  <si>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</si>
  <si>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</si>
  <si>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</si>
  <si>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</si>
  <si>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</si>
  <si>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</si>
  <si>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</si>
  <si>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</si>
  <si>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</si>
  <si>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</si>
  <si>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</si>
  <si>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</si>
  <si>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</si>
  <si>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</si>
  <si>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</si>
  <si>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</si>
  <si>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</si>
  <si>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</si>
  <si>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</si>
  <si>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</si>
  <si>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</si>
  <si>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</si>
  <si>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</si>
  <si>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</si>
  <si>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</si>
  <si>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</si>
  <si>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</si>
  <si>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</si>
  <si>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</si>
  <si>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</si>
  <si>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</si>
  <si>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</si>
  <si>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</si>
  <si>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</si>
  <si>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</si>
  <si>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</si>
  <si>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</si>
  <si>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</si>
  <si>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</si>
  <si>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</si>
  <si>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</si>
  <si>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</si>
  <si>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</si>
  <si>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</si>
  <si>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</si>
  <si>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</si>
  <si>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</si>
  <si>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</si>
  <si>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</si>
  <si>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</si>
  <si>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</si>
  <si>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</si>
  <si>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</si>
  <si>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</si>
  <si>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</si>
  <si>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</si>
  <si>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</si>
  <si>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</si>
  <si>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</si>
  <si>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</si>
  <si>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</si>
  <si>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</si>
  <si>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</si>
  <si>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</si>
  <si>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</si>
  <si>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</si>
  <si>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</si>
  <si>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</si>
  <si>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</si>
  <si>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</si>
  <si>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</si>
  <si>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</si>
  <si>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</si>
  <si>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</si>
  <si>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</si>
  <si>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</si>
  <si>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</si>
  <si>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</si>
  <si>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</si>
  <si>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</si>
  <si>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</si>
  <si>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</si>
  <si>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</si>
  <si>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</si>
  <si>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</si>
  <si>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</si>
  <si>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</si>
  <si>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</si>
  <si>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</si>
  <si>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</si>
  <si>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</si>
  <si>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</si>
  <si>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</si>
  <si>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</si>
  <si>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</si>
  <si>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</si>
  <si>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</si>
  <si>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</si>
  <si>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</si>
  <si>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</si>
  <si>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</si>
  <si>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</si>
  <si>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</si>
  <si>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</si>
  <si>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</si>
  <si>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</si>
  <si>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</si>
  <si>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</si>
  <si>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</si>
  <si>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</si>
  <si>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</si>
  <si>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</si>
  <si>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</si>
  <si>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</si>
  <si>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</si>
  <si>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</si>
  <si>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</si>
  <si>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</si>
  <si>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</si>
  <si>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</si>
  <si>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</si>
  <si>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</si>
  <si>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</si>
  <si>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</si>
  <si>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</si>
  <si>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</si>
  <si>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</si>
  <si>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</si>
  <si>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</si>
  <si>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</si>
  <si>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</si>
  <si>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</si>
  <si>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</si>
  <si>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</si>
  <si>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</si>
  <si>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</si>
  <si>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</si>
  <si>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</si>
  <si>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</si>
  <si>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</si>
  <si>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</si>
  <si>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</si>
  <si>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</si>
  <si>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</si>
  <si>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</si>
  <si>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</si>
  <si>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</si>
  <si>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</si>
  <si>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</si>
  <si>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</si>
  <si>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</si>
  <si>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</si>
  <si>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</si>
  <si>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</si>
  <si>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</si>
  <si>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</si>
  <si>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</si>
  <si>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</si>
  <si>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</si>
  <si>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</si>
  <si>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</si>
  <si>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</si>
  <si>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</si>
  <si>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</si>
  <si>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</si>
  <si>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</si>
  <si>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</si>
  <si>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</si>
  <si>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</si>
  <si>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</si>
  <si>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</si>
  <si>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</si>
  <si>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</si>
  <si>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</si>
  <si>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</si>
  <si>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</si>
  <si>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</si>
  <si>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</si>
  <si>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</si>
  <si>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</si>
  <si>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</si>
  <si>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</si>
  <si>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</si>
  <si>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</si>
  <si>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</si>
  <si>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</si>
  <si>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</si>
  <si>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</si>
  <si>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</si>
  <si>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</si>
  <si>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</si>
  <si>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</si>
  <si>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</si>
  <si>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</si>
  <si>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</si>
  <si>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</si>
  <si>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</si>
  <si>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</si>
  <si>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</si>
  <si>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</si>
  <si>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</si>
  <si>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</si>
  <si>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</si>
  <si>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</si>
  <si>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</si>
  <si>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</si>
  <si>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</si>
  <si>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</si>
  <si>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</si>
  <si>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</si>
  <si>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</si>
  <si>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</si>
  <si>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</si>
  <si>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</si>
  <si>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</si>
  <si>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</si>
  <si>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</si>
  <si>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</si>
  <si>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</si>
  <si>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</si>
  <si>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</si>
  <si>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</si>
  <si>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</si>
  <si>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</si>
  <si>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</si>
  <si>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</si>
  <si>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</si>
  <si>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</si>
  <si>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</si>
  <si>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</si>
  <si>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</si>
  <si>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</si>
  <si>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</si>
  <si>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</si>
  <si>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</si>
  <si>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</si>
  <si>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</si>
  <si>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</si>
  <si>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</si>
  <si>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</si>
  <si>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</si>
  <si>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</si>
  <si>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</si>
  <si>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</si>
  <si>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</si>
  <si>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</si>
  <si>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</si>
  <si>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</si>
  <si>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</si>
  <si>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</si>
  <si>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</si>
  <si>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</si>
  <si>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</si>
  <si>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</si>
  <si>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</si>
  <si>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</si>
  <si>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</si>
  <si>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</si>
  <si>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</si>
  <si>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</si>
  <si>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</si>
  <si>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</si>
  <si>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</si>
  <si>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</si>
  <si>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</si>
  <si>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</si>
  <si>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</si>
  <si>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</si>
  <si>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</si>
  <si>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</si>
  <si>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</si>
  <si>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</si>
  <si>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</si>
  <si>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</si>
  <si>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</si>
  <si>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</si>
  <si>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</si>
  <si>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</si>
  <si>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</si>
  <si>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</si>
  <si>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</si>
  <si>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</si>
  <si>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</si>
  <si>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</si>
  <si>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</si>
  <si>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</si>
  <si>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</si>
  <si>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</si>
  <si>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</si>
  <si>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</si>
  <si>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</si>
  <si>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</si>
  <si>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</si>
  <si>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</si>
  <si>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</si>
  <si>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</si>
  <si>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</si>
  <si>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</si>
  <si>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</si>
  <si>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</si>
  <si>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</si>
  <si>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</si>
  <si>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</si>
  <si>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</si>
  <si>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</si>
  <si>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</si>
  <si>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</si>
  <si>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</si>
  <si>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</si>
  <si>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</si>
  <si>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</si>
  <si>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</si>
  <si>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</si>
  <si>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</si>
  <si>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</si>
  <si>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</si>
  <si>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</si>
  <si>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</si>
  <si>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</si>
  <si>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</si>
  <si>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</si>
  <si>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</si>
  <si>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</si>
  <si>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</si>
  <si>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</si>
  <si>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</si>
  <si>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</si>
  <si>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</si>
  <si>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</si>
  <si>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</si>
  <si>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</si>
  <si>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</si>
  <si>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</si>
  <si>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</si>
  <si>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</si>
  <si>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</si>
  <si>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</si>
  <si>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</si>
  <si>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</si>
  <si>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</si>
  <si>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</si>
  <si>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</si>
  <si>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</si>
  <si>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</si>
  <si>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</si>
  <si>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</si>
  <si>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</si>
  <si>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</si>
  <si>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</si>
  <si>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</si>
  <si>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</si>
  <si>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</si>
  <si>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</si>
  <si>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</si>
  <si>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</si>
  <si>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</si>
  <si>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</si>
  <si>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</si>
  <si>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</si>
  <si>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</si>
  <si>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</si>
  <si>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</si>
  <si>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</si>
  <si>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</si>
  <si>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</si>
  <si>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</si>
  <si>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</si>
  <si>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</si>
  <si>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</si>
  <si>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</si>
  <si>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</si>
  <si>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</si>
  <si>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</si>
  <si>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</si>
  <si>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</si>
  <si>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</si>
  <si>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</si>
  <si>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</si>
  <si>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</si>
  <si>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</si>
  <si>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</si>
  <si>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</si>
  <si>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</si>
  <si>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</si>
  <si>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</si>
  <si>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</si>
  <si>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</si>
  <si>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</si>
  <si>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</si>
  <si>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</si>
  <si>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</si>
  <si>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</si>
  <si>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</si>
  <si>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</si>
  <si>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</si>
  <si>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</si>
  <si>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</si>
  <si>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</si>
  <si>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</si>
  <si>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</si>
  <si>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</si>
  <si>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</si>
  <si>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</si>
  <si>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</si>
  <si>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</si>
  <si>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</si>
  <si>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</si>
  <si>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</si>
  <si>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</si>
  <si>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</si>
  <si>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</si>
  <si>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</si>
  <si>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</si>
  <si>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</si>
  <si>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</si>
  <si>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</si>
  <si>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</si>
  <si>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</si>
  <si>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</si>
  <si>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</si>
  <si>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</si>
  <si>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</si>
  <si>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</si>
  <si>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</si>
  <si>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</si>
  <si>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</si>
  <si>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</si>
  <si>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</si>
  <si>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</si>
  <si>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</si>
  <si>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</si>
  <si>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</si>
  <si>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</si>
  <si>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</si>
  <si>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</si>
  <si>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</si>
  <si>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</si>
  <si>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</si>
  <si>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</si>
  <si>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</si>
  <si>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</si>
  <si>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</si>
  <si>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</si>
  <si>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</si>
  <si>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</si>
  <si>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</si>
  <si>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</si>
  <si>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</si>
  <si>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</si>
  <si>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</si>
  <si>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</si>
  <si>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</si>
  <si>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</si>
  <si>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</si>
  <si>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</si>
  <si>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</si>
  <si>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</si>
  <si>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</si>
  <si>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</si>
  <si>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</si>
  <si>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</si>
  <si>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</si>
  <si>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</si>
  <si>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</si>
  <si>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</si>
  <si>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</si>
  <si>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</si>
  <si>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</si>
  <si>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</si>
  <si>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</si>
  <si>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</si>
  <si>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</si>
  <si>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</si>
  <si>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</si>
  <si>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</si>
  <si>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</si>
  <si>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</si>
  <si>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</si>
  <si>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</si>
  <si>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</si>
  <si>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</si>
  <si>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</si>
  <si>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</si>
  <si>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</si>
  <si>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</si>
  <si>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</si>
  <si>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</si>
  <si>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</si>
  <si>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</si>
  <si>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</si>
  <si>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</si>
  <si>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</si>
  <si>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</si>
  <si>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</si>
  <si>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</si>
  <si>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</si>
  <si>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</si>
  <si>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</si>
  <si>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</si>
  <si>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</si>
  <si>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</si>
  <si>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</si>
  <si>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</si>
  <si>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</si>
  <si>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</si>
  <si>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</si>
  <si>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</si>
  <si>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</si>
  <si>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</si>
  <si>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</si>
  <si>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</si>
  <si>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</si>
  <si>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</si>
  <si>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</si>
  <si>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</si>
  <si>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</si>
  <si>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</si>
  <si>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</si>
  <si>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</si>
  <si>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</si>
  <si>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</si>
  <si>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</si>
  <si>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</si>
  <si>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</si>
  <si>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</si>
  <si>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</si>
  <si>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</si>
  <si>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</si>
  <si>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</si>
  <si>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</si>
  <si>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</si>
  <si>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</si>
  <si>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</si>
  <si>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</si>
  <si>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</si>
  <si>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</si>
  <si>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</si>
  <si>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</si>
  <si>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</si>
  <si>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</si>
  <si>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</si>
  <si>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</si>
  <si>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</si>
  <si>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</si>
  <si>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</si>
  <si>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</si>
  <si>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</si>
  <si>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</si>
  <si>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</si>
  <si>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</si>
  <si>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</si>
  <si>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</si>
  <si>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</si>
  <si>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</si>
  <si>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</si>
  <si>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</si>
  <si>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</si>
  <si>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</si>
  <si>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</si>
  <si>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</si>
  <si>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</si>
  <si>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</si>
  <si>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</si>
  <si>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</si>
  <si>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</si>
  <si>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</si>
  <si>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</si>
  <si>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</si>
  <si>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</si>
  <si>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</si>
  <si>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</si>
  <si>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</si>
  <si>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</si>
  <si>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</si>
  <si>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</si>
  <si>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</si>
  <si>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</si>
  <si>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</si>
  <si>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</si>
  <si>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</si>
  <si>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</si>
  <si>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</si>
  <si>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</si>
  <si>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</si>
  <si>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</si>
  <si>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</si>
  <si>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</si>
  <si>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</si>
  <si>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</si>
  <si>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</si>
  <si>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</si>
  <si>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</si>
  <si>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</si>
  <si>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</si>
  <si>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</si>
  <si>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</si>
  <si>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</si>
  <si>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</si>
  <si>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</si>
  <si>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</si>
  <si>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</si>
  <si>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</si>
  <si>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</si>
  <si>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</si>
  <si>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</si>
  <si>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</si>
  <si>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</si>
  <si>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</si>
  <si>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</si>
  <si>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</si>
  <si>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</si>
  <si>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</si>
  <si>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</si>
  <si>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</si>
  <si>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</si>
  <si>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</si>
  <si>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</si>
  <si>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</si>
  <si>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</si>
  <si>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</si>
  <si>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</si>
  <si>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</si>
  <si>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</si>
  <si>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</si>
  <si>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</si>
  <si>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</si>
  <si>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</si>
  <si>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</si>
  <si>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</si>
  <si>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</si>
  <si>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</si>
  <si>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</si>
  <si>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</si>
  <si>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</si>
  <si>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</si>
  <si>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</si>
  <si>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</si>
  <si>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</si>
  <si>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</si>
  <si>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</si>
  <si>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</si>
  <si>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</si>
  <si>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</si>
  <si>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</si>
  <si>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</si>
  <si>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</si>
  <si>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</si>
  <si>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</si>
  <si>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</si>
  <si>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</si>
  <si>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</si>
  <si>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</si>
  <si>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</si>
  <si>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</si>
  <si>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</si>
  <si>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</si>
  <si>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</si>
  <si>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</si>
  <si>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</si>
  <si>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</si>
  <si>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</si>
  <si>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</si>
  <si>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</si>
  <si>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</si>
  <si>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</si>
  <si>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</si>
  <si>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</si>
  <si>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</si>
  <si>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</si>
  <si>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</si>
  <si>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</si>
  <si>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</si>
  <si>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</si>
  <si>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</si>
  <si>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</si>
  <si>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</si>
  <si>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</si>
  <si>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</si>
  <si>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</si>
  <si>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</si>
  <si>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</si>
  <si>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</si>
  <si>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</si>
  <si>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</si>
  <si>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</si>
  <si>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</si>
  <si>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</si>
  <si>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</si>
  <si>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</si>
  <si>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</si>
  <si>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</si>
  <si>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</si>
  <si>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</si>
  <si>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</si>
  <si>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</si>
  <si>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</si>
  <si>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</si>
  <si>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</si>
  <si>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</si>
  <si>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</si>
  <si>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</si>
  <si>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</si>
  <si>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</si>
  <si>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</si>
  <si>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</si>
  <si>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</si>
  <si>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</si>
  <si>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</si>
  <si>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</si>
  <si>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</si>
  <si>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</si>
  <si>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</si>
  <si>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</si>
  <si>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</si>
  <si>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</si>
  <si>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</si>
  <si>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</si>
  <si>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</si>
  <si>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</si>
  <si>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</si>
  <si>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</si>
  <si>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</si>
  <si>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</si>
  <si>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</si>
  <si>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</si>
  <si>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</si>
  <si>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</si>
  <si>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</si>
  <si>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</si>
  <si>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</si>
  <si>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</si>
  <si>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</si>
  <si>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</si>
  <si>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</si>
  <si>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</si>
  <si>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</si>
  <si>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</si>
  <si>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</si>
  <si>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</si>
  <si>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</si>
  <si>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</si>
  <si>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</si>
  <si>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</si>
  <si>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</si>
  <si>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</si>
  <si>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</si>
  <si>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</si>
  <si>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</si>
  <si>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</si>
  <si>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</si>
  <si>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</si>
  <si>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</si>
  <si>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</si>
  <si>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</si>
  <si>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</si>
  <si>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</si>
  <si>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</si>
  <si>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</si>
  <si>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</si>
  <si>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</si>
  <si>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</si>
  <si>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</si>
  <si>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</si>
  <si>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</si>
  <si>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</si>
  <si>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</si>
  <si>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</si>
  <si>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</si>
  <si>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</si>
  <si>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</si>
  <si>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</si>
  <si>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</si>
  <si>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</si>
  <si>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</si>
  <si>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</si>
  <si>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</si>
  <si>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</si>
  <si>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</si>
  <si>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</si>
  <si>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</si>
  <si>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</si>
  <si>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</si>
  <si>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</si>
  <si>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</si>
  <si>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</si>
  <si>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</si>
  <si>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</si>
  <si>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</si>
  <si>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</si>
  <si>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</si>
  <si>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</si>
  <si>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</si>
  <si>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</si>
  <si>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</si>
  <si>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</si>
  <si>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</si>
  <si>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</si>
  <si>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</si>
  <si>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</si>
  <si>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</si>
  <si>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</si>
  <si>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</si>
  <si>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</si>
  <si>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</si>
  <si>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</si>
  <si>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</si>
  <si>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</si>
  <si>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</si>
  <si>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</si>
  <si>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</si>
  <si>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</si>
  <si>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</si>
  <si>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</si>
  <si>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</si>
  <si>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</si>
  <si>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</si>
  <si>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</si>
  <si>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</si>
  <si>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</si>
  <si>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</si>
  <si>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</si>
  <si>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</si>
  <si>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</si>
  <si>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</si>
  <si>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</si>
  <si>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</si>
  <si>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</si>
  <si>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</si>
  <si>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</si>
  <si>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</si>
  <si>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</si>
  <si>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</si>
  <si>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</si>
  <si>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</si>
  <si>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</si>
  <si>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</si>
  <si>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</si>
  <si>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</si>
  <si>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</si>
  <si>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</si>
  <si>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</si>
  <si>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</si>
  <si>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</si>
  <si>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</si>
  <si>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</si>
  <si>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</si>
  <si>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</si>
  <si>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</si>
  <si>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</si>
  <si>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</si>
  <si>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</si>
  <si>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</si>
  <si>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</si>
  <si>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</si>
  <si>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</si>
  <si>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</si>
  <si>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</si>
  <si>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</si>
  <si>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</si>
  <si>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</si>
  <si>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</si>
  <si>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</si>
  <si>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</si>
  <si>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</si>
  <si>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</si>
  <si>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</si>
  <si>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</si>
  <si>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</si>
  <si>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</si>
  <si>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</si>
  <si>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</si>
  <si>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</si>
  <si>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</si>
  <si>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</si>
  <si>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</si>
  <si>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</si>
  <si>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</si>
  <si>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</si>
  <si>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</si>
  <si>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</si>
  <si>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</si>
  <si>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</si>
  <si>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</si>
  <si>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</si>
  <si>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</si>
  <si>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</si>
  <si>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</si>
  <si>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</si>
  <si>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</si>
  <si>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</si>
  <si>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</si>
  <si>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</si>
  <si>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</si>
  <si>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</si>
  <si>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</si>
  <si>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</si>
  <si>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</si>
  <si>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</si>
  <si>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</si>
  <si>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</si>
  <si>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</si>
  <si>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</si>
  <si>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</si>
  <si>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</si>
  <si>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</si>
  <si>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</si>
  <si>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</si>
  <si>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</si>
  <si>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</si>
  <si>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</si>
  <si>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</si>
  <si>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</si>
  <si>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</si>
  <si>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</si>
  <si>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</si>
  <si>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</si>
  <si>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</si>
  <si>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</si>
  <si>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</si>
  <si>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</si>
  <si>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</si>
  <si>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</si>
  <si>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</si>
  <si>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</si>
  <si>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</si>
  <si>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</si>
  <si>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</si>
  <si>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</si>
  <si>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</si>
  <si>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</si>
  <si>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</si>
  <si>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</si>
  <si>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</si>
  <si>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</si>
  <si>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</si>
  <si>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</si>
  <si>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</si>
  <si>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</si>
  <si>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</si>
  <si>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</si>
  <si>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</si>
  <si>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</si>
  <si>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</si>
  <si>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</si>
  <si>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</si>
  <si>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</si>
  <si>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</si>
  <si>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</si>
  <si>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</si>
  <si>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</si>
  <si>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</si>
  <si>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</si>
  <si>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</si>
  <si>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</si>
  <si>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</si>
  <si>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</si>
  <si>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</si>
  <si>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</si>
  <si>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</si>
  <si>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</si>
  <si>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</si>
  <si>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</si>
  <si>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</si>
  <si>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</si>
  <si>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</si>
  <si>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</si>
  <si>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</si>
  <si>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</si>
  <si>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</si>
  <si>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</si>
  <si>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</si>
  <si>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</si>
  <si>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</si>
  <si>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</si>
  <si>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</si>
  <si>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</si>
  <si>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</si>
  <si>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</si>
  <si>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</si>
  <si>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</si>
  <si>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</si>
  <si>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</si>
  <si>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</si>
  <si>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</si>
  <si>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</si>
  <si>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</si>
  <si>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</si>
  <si>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</si>
  <si>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</si>
  <si>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</si>
  <si>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</si>
  <si>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</si>
  <si>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</si>
  <si>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</si>
  <si>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</si>
  <si>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</si>
  <si>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</si>
  <si>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</si>
  <si>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</si>
  <si>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</si>
  <si>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</si>
  <si>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</si>
  <si>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</si>
  <si>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</si>
  <si>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</si>
  <si>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</si>
  <si>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</si>
  <si>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</si>
  <si>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</si>
  <si>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</si>
  <si>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</si>
  <si>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</si>
  <si>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</si>
  <si>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</si>
  <si>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</si>
  <si>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</si>
  <si>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</si>
  <si>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</si>
  <si>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</si>
  <si>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</si>
  <si>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</si>
  <si>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</si>
  <si>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</si>
  <si>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</si>
  <si>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</si>
  <si>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</si>
  <si>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</si>
  <si>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</si>
  <si>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</si>
  <si>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</si>
  <si>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</si>
  <si>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</si>
  <si>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</si>
  <si>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</si>
  <si>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</si>
  <si>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</si>
  <si>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</si>
  <si>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</si>
  <si>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</si>
  <si>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</si>
  <si>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</si>
  <si>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</si>
  <si>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</si>
  <si>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</si>
  <si>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</si>
  <si>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</si>
  <si>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</si>
  <si>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</si>
  <si>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</si>
  <si>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</si>
  <si>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</si>
  <si>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</si>
  <si>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</si>
  <si>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</si>
  <si>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</si>
  <si>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</si>
  <si>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</si>
  <si>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</si>
  <si>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</si>
  <si>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</si>
  <si>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</si>
  <si>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</si>
  <si>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</si>
  <si>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</si>
  <si>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</si>
  <si>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</si>
  <si>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</si>
  <si>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</si>
  <si>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</si>
  <si>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</si>
  <si>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</si>
  <si>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</si>
  <si>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</si>
  <si>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</si>
  <si>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</si>
  <si>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</si>
  <si>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</si>
  <si>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</si>
  <si>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</si>
  <si>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</si>
  <si>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</si>
  <si>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</si>
  <si>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</si>
  <si>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</si>
  <si>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</si>
  <si>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</si>
  <si>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</si>
  <si>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</si>
  <si>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</si>
  <si>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</si>
  <si>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</si>
  <si>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</si>
  <si>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</si>
  <si>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</si>
  <si>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</si>
  <si>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</si>
  <si>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</si>
  <si>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</si>
  <si>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</si>
  <si>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</si>
  <si>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</si>
  <si>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</si>
  <si>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</si>
  <si>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</si>
  <si>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</si>
  <si>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</si>
  <si>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</si>
  <si>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</si>
  <si>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</si>
  <si>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</si>
  <si>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</si>
  <si>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</si>
  <si>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</si>
  <si>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</si>
  <si>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</si>
  <si>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</si>
  <si>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</si>
  <si>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</si>
  <si>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</si>
  <si>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</si>
  <si>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</si>
  <si>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</si>
  <si>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</si>
  <si>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</si>
  <si>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</si>
  <si>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</si>
  <si>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</si>
  <si>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</si>
  <si>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</si>
  <si>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</si>
  <si>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</si>
  <si>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</si>
  <si>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</si>
  <si>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</si>
  <si>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</si>
  <si>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</si>
  <si>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</si>
  <si>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</si>
  <si>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</si>
  <si>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</si>
  <si>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</si>
  <si>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</si>
  <si>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</si>
  <si>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</si>
  <si>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</si>
  <si>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</si>
  <si>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</si>
  <si>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</si>
  <si>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</si>
  <si>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</si>
  <si>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</si>
  <si>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</si>
  <si>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</si>
  <si>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</si>
  <si>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</si>
  <si>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</si>
  <si>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</si>
  <si>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</si>
  <si>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</si>
  <si>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</si>
  <si>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</si>
  <si>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</si>
  <si>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</si>
  <si>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</si>
  <si>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</si>
  <si>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</si>
  <si>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</si>
  <si>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</si>
  <si>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</si>
  <si>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</si>
  <si>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</si>
  <si>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</si>
  <si>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</si>
  <si>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</si>
  <si>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</si>
  <si>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</si>
  <si>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</si>
  <si>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</si>
  <si>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</si>
  <si>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</si>
  <si>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</si>
  <si>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</si>
  <si>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</si>
  <si>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</si>
  <si>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</si>
  <si>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</si>
  <si>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</si>
  <si>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</si>
  <si>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</si>
  <si>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</si>
  <si>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</si>
  <si>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</si>
  <si>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</si>
  <si>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</si>
  <si>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</si>
  <si>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</si>
  <si>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</si>
  <si>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</si>
  <si>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</si>
  <si>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</si>
  <si>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</si>
  <si>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</si>
  <si>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</si>
  <si>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</si>
  <si>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</si>
  <si>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</si>
  <si>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</si>
  <si>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</si>
  <si>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</si>
  <si>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</si>
  <si>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</si>
  <si>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</si>
  <si>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</si>
  <si>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</si>
  <si>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</si>
  <si>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</si>
  <si>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</si>
  <si>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</si>
  <si>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</si>
  <si>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</si>
  <si>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</si>
  <si>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</si>
  <si>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</si>
  <si>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</si>
  <si>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</si>
  <si>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</si>
  <si>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</si>
  <si>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</si>
  <si>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</si>
  <si>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</si>
  <si>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</si>
  <si>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</si>
  <si>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</si>
  <si>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</si>
  <si>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</si>
  <si>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</si>
  <si>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</si>
  <si>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</si>
  <si>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</si>
  <si>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</si>
  <si>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</si>
  <si>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</si>
  <si>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</si>
  <si>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</si>
  <si>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</si>
  <si>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</si>
  <si>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</si>
  <si>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</si>
  <si>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</si>
  <si>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</si>
  <si>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</si>
  <si>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</si>
  <si>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</si>
  <si>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</si>
  <si>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</si>
  <si>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</si>
  <si>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</si>
  <si>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</si>
  <si>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</si>
  <si>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</si>
  <si>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</si>
  <si>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</si>
  <si>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</si>
  <si>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</si>
  <si>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</si>
  <si>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</si>
  <si>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</si>
  <si>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</si>
  <si>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</si>
  <si>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</si>
  <si>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</si>
  <si>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</si>
  <si>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</si>
  <si>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</si>
  <si>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</si>
  <si>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</si>
  <si>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</si>
  <si>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</si>
  <si>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</si>
  <si>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</si>
  <si>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</si>
  <si>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</si>
  <si>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</si>
  <si>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</si>
  <si>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</si>
  <si>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</si>
  <si>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</si>
  <si>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</si>
  <si>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</si>
  <si>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</si>
  <si>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</si>
  <si>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</si>
  <si>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</si>
  <si>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</si>
  <si>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</si>
  <si>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</si>
  <si>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</si>
  <si>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</si>
  <si>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</si>
  <si>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</si>
  <si>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</si>
  <si>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</si>
  <si>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</si>
  <si>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</si>
  <si>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</si>
  <si>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</si>
  <si>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</si>
  <si>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</si>
  <si>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</si>
  <si>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</si>
  <si>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</si>
  <si>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</si>
  <si>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</si>
  <si>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</si>
  <si>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</si>
  <si>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</si>
  <si>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</si>
  <si>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</si>
  <si>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</si>
  <si>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</si>
  <si>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</si>
  <si>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</si>
  <si>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</si>
  <si>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</si>
  <si>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</si>
  <si>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</si>
  <si>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</si>
  <si>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</si>
  <si>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</si>
  <si>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</si>
  <si>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</si>
  <si>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</si>
  <si>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</si>
  <si>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</si>
  <si>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</si>
  <si>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</si>
  <si>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</si>
  <si>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</si>
  <si>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</si>
  <si>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</si>
  <si>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</si>
  <si>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</si>
  <si>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</si>
  <si>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</si>
  <si>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</si>
  <si>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</si>
  <si>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</si>
  <si>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</si>
  <si>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</si>
  <si>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</si>
  <si>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</si>
  <si>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</si>
  <si>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</si>
  <si>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</si>
  <si>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</si>
  <si>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</si>
  <si>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</si>
  <si>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</si>
  <si>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</si>
  <si>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</si>
  <si>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</si>
  <si>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</si>
  <si>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</si>
  <si>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</si>
  <si>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</si>
  <si>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</si>
  <si>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</si>
  <si>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</si>
  <si>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</si>
  <si>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</si>
  <si>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</si>
  <si>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</si>
  <si>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</si>
  <si>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</si>
  <si>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</si>
  <si>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</si>
  <si>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</si>
  <si>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</si>
  <si>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</si>
  <si>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</si>
  <si>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</si>
  <si>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</si>
  <si>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</si>
  <si>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</si>
  <si>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</si>
  <si>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</si>
  <si>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</si>
  <si>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</si>
  <si>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</si>
  <si>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</si>
  <si>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</si>
  <si>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</si>
  <si>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</si>
  <si>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</si>
  <si>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</si>
  <si>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</si>
  <si>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</si>
  <si>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</si>
  <si>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</si>
  <si>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</si>
  <si>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</si>
  <si>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</si>
  <si>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</si>
  <si>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</si>
  <si>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</si>
  <si>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</si>
  <si>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</si>
  <si>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</si>
  <si>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</si>
  <si>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</si>
  <si>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</si>
  <si>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</si>
  <si>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</si>
  <si>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</si>
  <si>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</si>
  <si>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</si>
  <si>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</si>
  <si>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</si>
  <si>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</si>
  <si>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</si>
  <si>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</si>
  <si>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</si>
  <si>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</si>
  <si>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</si>
  <si>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</si>
  <si>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</si>
  <si>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</si>
  <si>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</si>
  <si>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</si>
  <si>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</si>
  <si>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</si>
  <si>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</si>
  <si>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</si>
  <si>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</si>
  <si>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</si>
  <si>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</si>
  <si>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</si>
  <si>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</si>
  <si>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</si>
  <si>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</si>
  <si>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</si>
  <si>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</si>
  <si>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</si>
  <si>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</si>
  <si>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</si>
  <si>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</si>
  <si>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</si>
  <si>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</si>
  <si>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</si>
  <si>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</si>
  <si>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</si>
  <si>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</si>
  <si>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</si>
  <si>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</si>
  <si>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</si>
  <si>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</si>
  <si>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</si>
  <si>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</si>
  <si>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</si>
  <si>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</si>
  <si>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</si>
  <si>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</si>
  <si>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</si>
  <si>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</si>
  <si>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</si>
  <si>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</si>
  <si>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</si>
  <si>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</si>
  <si>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</si>
  <si>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</si>
  <si>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</si>
  <si>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</si>
  <si>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</si>
  <si>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</si>
  <si>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</si>
  <si>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</si>
  <si>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</si>
  <si>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</si>
  <si>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</si>
  <si>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</si>
  <si>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</si>
  <si>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</si>
  <si>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</si>
  <si>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</si>
  <si>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</si>
  <si>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</si>
  <si>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</si>
  <si>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</si>
  <si>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</si>
  <si>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</si>
  <si>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</si>
  <si>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</si>
  <si>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</si>
  <si>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</si>
  <si>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</si>
  <si>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</si>
  <si>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</si>
  <si>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</si>
  <si>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</si>
  <si>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</si>
  <si>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</si>
  <si>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</si>
  <si>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</si>
  <si>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</si>
  <si>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</si>
  <si>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</si>
  <si>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</si>
  <si>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</si>
  <si>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</si>
  <si>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</si>
  <si>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</si>
  <si>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</si>
  <si>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</si>
  <si>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</si>
  <si>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</si>
  <si>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</si>
  <si>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</si>
  <si>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</si>
  <si>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</si>
  <si>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</si>
  <si>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</si>
  <si>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</si>
  <si>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</si>
  <si>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</si>
  <si>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</si>
  <si>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</si>
  <si>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</si>
  <si>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</si>
  <si>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</si>
  <si>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</si>
  <si>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</si>
  <si>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</si>
  <si>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</si>
  <si>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</si>
  <si>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</si>
  <si>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</si>
  <si>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</si>
  <si>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</si>
  <si>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</si>
  <si>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</si>
  <si>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</si>
  <si>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</si>
  <si>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</si>
  <si>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</si>
  <si>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</si>
  <si>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</si>
  <si>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</si>
  <si>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</si>
  <si>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</si>
  <si>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</si>
  <si>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</si>
  <si>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</si>
  <si>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</si>
  <si>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</si>
  <si>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</si>
  <si>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</si>
  <si>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</si>
  <si>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</si>
  <si>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</si>
  <si>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</si>
  <si>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</si>
  <si>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</si>
  <si>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</si>
  <si>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</si>
  <si>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</si>
  <si>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</si>
  <si>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</si>
  <si>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</si>
  <si>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</si>
  <si>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</si>
  <si>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</si>
  <si>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</si>
  <si>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</si>
  <si>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</si>
  <si>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</si>
  <si>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</si>
  <si>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</si>
  <si>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</si>
  <si>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</si>
  <si>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</si>
  <si>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</si>
  <si>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</si>
  <si>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</si>
  <si>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</si>
  <si>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</si>
  <si>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</si>
  <si>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</si>
  <si>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</si>
  <si>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</si>
  <si>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</si>
  <si>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</si>
  <si>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</si>
  <si>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</si>
  <si>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</si>
  <si>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</si>
  <si>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</si>
  <si>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</si>
  <si>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</si>
  <si>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</si>
  <si>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</si>
  <si>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</si>
  <si>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</si>
  <si>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</si>
  <si>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</si>
  <si>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</si>
  <si>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</si>
  <si>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</si>
  <si>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</si>
  <si>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</si>
  <si>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</si>
  <si>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</si>
  <si>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</si>
  <si>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</si>
  <si>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</si>
  <si>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</si>
  <si>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</si>
  <si>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</si>
  <si>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</si>
  <si>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</si>
  <si>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</si>
  <si>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</si>
  <si>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</si>
  <si>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</si>
  <si>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</si>
  <si>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</si>
  <si>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</si>
  <si>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</si>
  <si>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</si>
  <si>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</si>
  <si>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</si>
  <si>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</si>
  <si>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</si>
  <si>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</si>
  <si>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</si>
  <si>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</si>
  <si>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</si>
  <si>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</si>
  <si>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</si>
  <si>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</si>
  <si>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</si>
  <si>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</si>
  <si>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</si>
  <si>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</si>
  <si>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</si>
  <si>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</si>
  <si>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</si>
  <si>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</si>
  <si>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</si>
  <si>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</si>
  <si>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</si>
  <si>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</si>
  <si>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</si>
  <si>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</si>
  <si>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</si>
  <si>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</si>
  <si>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</si>
  <si>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</si>
  <si>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</si>
  <si>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</si>
  <si>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</si>
  <si>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</si>
  <si>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</si>
  <si>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</si>
  <si>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</si>
  <si>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</si>
  <si>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</si>
  <si>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</si>
  <si>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</si>
  <si>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</si>
  <si>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</si>
  <si>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</si>
  <si>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</si>
  <si>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</si>
  <si>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</si>
  <si>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</si>
  <si>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</si>
  <si>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</si>
  <si>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</si>
  <si>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</si>
  <si>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</si>
  <si>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</si>
  <si>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</si>
  <si>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</si>
  <si>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</si>
  <si>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</si>
  <si>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</si>
  <si>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</si>
  <si>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</si>
  <si>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</si>
  <si>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</si>
  <si>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</si>
  <si>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</si>
  <si>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</si>
  <si>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</si>
  <si>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</si>
  <si>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</si>
  <si>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</si>
  <si>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</si>
  <si>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</si>
  <si>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</si>
  <si>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</si>
  <si>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</si>
  <si>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</si>
  <si>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</si>
  <si>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</si>
  <si>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</si>
  <si>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</si>
  <si>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</si>
  <si>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</si>
  <si>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</si>
  <si>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</si>
  <si>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</si>
  <si>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</si>
  <si>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</si>
  <si>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</si>
  <si>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</si>
  <si>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</si>
  <si>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</si>
  <si>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</si>
  <si>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</si>
  <si>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</si>
  <si>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</si>
  <si>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</si>
  <si>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</si>
  <si>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</si>
  <si>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</si>
  <si>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</si>
  <si>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</si>
  <si>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</si>
  <si>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</si>
  <si>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</si>
  <si>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</si>
  <si>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</si>
  <si>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</si>
  <si>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</si>
  <si>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</si>
  <si>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</si>
  <si>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</si>
  <si>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</si>
  <si>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</si>
  <si>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</si>
  <si>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</si>
  <si>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</si>
  <si>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</si>
  <si>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</si>
  <si>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</si>
  <si>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</si>
  <si>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</si>
  <si>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</si>
  <si>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</si>
  <si>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</si>
  <si>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</si>
  <si>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</si>
  <si>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</si>
  <si>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</si>
  <si>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</si>
  <si>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</si>
  <si>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</si>
  <si>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</si>
  <si>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</si>
  <si>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</si>
  <si>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</si>
  <si>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</si>
  <si>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</si>
  <si>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</si>
  <si>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</si>
  <si>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</si>
  <si>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</si>
  <si>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</si>
  <si>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</si>
  <si>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</si>
  <si>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</si>
  <si>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</si>
  <si>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</si>
  <si>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</si>
  <si>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</si>
  <si>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</si>
  <si>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</si>
  <si>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</si>
  <si>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</si>
  <si>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</si>
  <si>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</si>
  <si>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</si>
  <si>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</si>
  <si>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</si>
  <si>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</si>
  <si>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</si>
  <si>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</si>
  <si>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</si>
  <si>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</si>
  <si>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</si>
  <si>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</si>
  <si>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</si>
  <si>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</si>
  <si>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</si>
  <si>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</si>
  <si>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</si>
  <si>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</si>
  <si>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</si>
  <si>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</si>
  <si>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</si>
  <si>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</si>
  <si>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</si>
  <si>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</si>
  <si>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</si>
  <si>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</si>
  <si>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</si>
  <si>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</si>
  <si>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</si>
  <si>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</si>
  <si>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</si>
  <si>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</si>
  <si>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</si>
  <si>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</si>
  <si>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</si>
  <si>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</si>
  <si>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</si>
  <si>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</si>
  <si>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</si>
  <si>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</si>
  <si>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</si>
  <si>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</si>
  <si>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</si>
  <si>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</si>
  <si>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</si>
  <si>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</si>
  <si>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</si>
  <si>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</si>
  <si>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</si>
  <si>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</si>
  <si>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</si>
  <si>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</si>
  <si>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</si>
  <si>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</si>
  <si>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</si>
  <si>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</si>
  <si>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</si>
  <si>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</si>
  <si>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</si>
  <si>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</si>
  <si>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</si>
  <si>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</si>
  <si>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</si>
  <si>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</si>
  <si>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</si>
  <si>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</si>
  <si>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</si>
  <si>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</si>
  <si>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</si>
  <si>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</si>
  <si>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</si>
  <si>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</si>
  <si>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</si>
  <si>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</si>
  <si>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</si>
  <si>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</si>
  <si>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</si>
  <si>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</si>
  <si>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</si>
  <si>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</si>
  <si>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</si>
  <si>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</si>
  <si>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</si>
  <si>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</si>
  <si>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</si>
  <si>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</si>
  <si>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</si>
  <si>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</si>
  <si>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</si>
  <si>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</si>
  <si>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</si>
  <si>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</si>
  <si>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</si>
  <si>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</si>
  <si>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</si>
  <si>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</si>
  <si>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</si>
  <si>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</si>
  <si>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</si>
  <si>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</si>
  <si>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</si>
  <si>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</si>
  <si>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</si>
  <si>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</si>
  <si>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</si>
  <si>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</si>
  <si>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</si>
  <si>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</si>
  <si>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</si>
  <si>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</si>
  <si>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</si>
  <si>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</si>
  <si>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</si>
  <si>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</si>
  <si>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</si>
  <si>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</si>
  <si>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</si>
  <si>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</si>
  <si>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</si>
  <si>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</si>
  <si>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</si>
  <si>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</si>
  <si>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</si>
  <si>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</si>
  <si>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</si>
  <si>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</si>
  <si>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</si>
  <si>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</si>
  <si>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</si>
  <si>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</si>
  <si>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</si>
  <si>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</si>
  <si>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</si>
  <si>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</si>
  <si>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</si>
  <si>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</si>
  <si>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</si>
  <si>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</si>
  <si>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</si>
  <si>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</si>
  <si>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</si>
  <si>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</si>
  <si>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</si>
  <si>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</si>
  <si>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</si>
  <si>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</si>
  <si>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</si>
  <si>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</si>
  <si>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</si>
  <si>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</si>
  <si>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</si>
  <si>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</si>
  <si>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</si>
  <si>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</si>
  <si>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</si>
  <si>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</si>
  <si>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</si>
  <si>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</si>
  <si>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</si>
  <si>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</si>
  <si>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</si>
  <si>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</si>
  <si>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</si>
  <si>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</si>
  <si>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</si>
  <si>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</si>
  <si>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</si>
  <si>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</si>
  <si>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</si>
  <si>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</si>
  <si>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</si>
  <si>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</si>
  <si>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</si>
  <si>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</si>
  <si>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</si>
  <si>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</si>
  <si>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</si>
  <si>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</si>
  <si>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</si>
  <si>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</si>
  <si>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</si>
  <si>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</si>
  <si>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</si>
  <si>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</si>
  <si>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</si>
  <si>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</si>
  <si>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</si>
  <si>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</si>
  <si>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</si>
  <si>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</si>
  <si>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</si>
  <si>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</si>
  <si>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</si>
  <si>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</si>
  <si>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</si>
  <si>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</si>
  <si>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</si>
  <si>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</si>
  <si>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</si>
  <si>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</si>
  <si>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</si>
  <si>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</si>
  <si>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</si>
  <si>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</si>
  <si>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</si>
  <si>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</si>
  <si>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</si>
  <si>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</si>
  <si>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</si>
  <si>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</si>
  <si>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</si>
  <si>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</si>
  <si>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</si>
  <si>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</si>
  <si>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</si>
  <si>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</si>
  <si>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</si>
  <si>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</si>
  <si>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</si>
  <si>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</si>
  <si>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</si>
  <si>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</si>
  <si>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</si>
  <si>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</si>
  <si>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</si>
  <si>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</si>
  <si>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</si>
  <si>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</si>
  <si>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</si>
  <si>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</si>
  <si>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</si>
  <si>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</si>
  <si>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</si>
  <si>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</si>
  <si>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</si>
  <si>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</si>
  <si>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</si>
  <si>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</si>
  <si>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</si>
  <si>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</si>
  <si>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</si>
  <si>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</si>
  <si>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</si>
  <si>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</si>
  <si>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</si>
  <si>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</si>
  <si>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</si>
  <si>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</si>
  <si>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</si>
  <si>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</si>
  <si>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</si>
  <si>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</si>
  <si>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</si>
  <si>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</si>
  <si>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</si>
  <si>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</si>
  <si>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</si>
  <si>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</si>
  <si>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</si>
  <si>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</si>
  <si>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</si>
  <si>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</si>
  <si>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</si>
  <si>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</si>
  <si>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</si>
  <si>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</si>
  <si>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</si>
  <si>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</si>
  <si>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</si>
  <si>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</si>
  <si>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</si>
  <si>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</si>
  <si>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</si>
  <si>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</si>
  <si>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</si>
  <si>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</si>
  <si>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</si>
  <si>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</si>
  <si>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</si>
  <si>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</si>
  <si>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</si>
  <si>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</si>
  <si>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</si>
  <si>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</si>
  <si>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</si>
  <si>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</si>
  <si>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</si>
  <si>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</si>
  <si>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</si>
  <si>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</si>
  <si>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</si>
  <si>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</si>
  <si>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</si>
  <si>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</si>
  <si>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</si>
  <si>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</si>
  <si>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</si>
  <si>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</si>
  <si>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</si>
  <si>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</si>
  <si>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</si>
  <si>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</si>
  <si>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</si>
  <si>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</si>
  <si>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</si>
  <si>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</si>
  <si>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</si>
  <si>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</si>
  <si>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</si>
  <si>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</si>
  <si>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</si>
  <si>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</si>
  <si>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</si>
  <si>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</si>
  <si>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</si>
  <si>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</si>
  <si>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</si>
  <si>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</si>
  <si>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</si>
  <si>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</si>
  <si>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</si>
  <si>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</si>
  <si>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</si>
  <si>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</si>
  <si>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</si>
  <si>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</si>
  <si>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</si>
  <si>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</si>
  <si>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</si>
  <si>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</si>
  <si>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</si>
  <si>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</si>
  <si>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</si>
  <si>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</si>
  <si>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</si>
  <si>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</si>
  <si>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</si>
  <si>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</si>
  <si>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</si>
  <si>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</si>
  <si>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</si>
  <si>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</si>
  <si>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</si>
  <si>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</si>
  <si>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</si>
  <si>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</si>
  <si>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</si>
  <si>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</si>
  <si>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</si>
  <si>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</si>
  <si>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</si>
  <si>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</si>
  <si>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</si>
  <si>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</si>
  <si>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</si>
  <si>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</si>
  <si>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</si>
  <si>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</si>
  <si>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</si>
  <si>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</si>
  <si>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</si>
  <si>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</si>
  <si>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</si>
  <si>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</si>
  <si>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</si>
  <si>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</si>
  <si>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</si>
  <si>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</si>
  <si>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</si>
  <si>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</si>
  <si>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</si>
  <si>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</si>
  <si>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</si>
  <si>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</si>
  <si>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</si>
  <si>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</si>
  <si>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</si>
  <si>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</si>
  <si>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</si>
  <si>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</si>
  <si>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</si>
  <si>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</si>
  <si>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</si>
  <si>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</si>
  <si>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</si>
  <si>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</si>
  <si>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</si>
  <si>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</si>
  <si>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</si>
  <si>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</si>
  <si>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</si>
  <si>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</si>
  <si>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</si>
  <si>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</si>
  <si>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</si>
  <si>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</si>
  <si>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</si>
  <si>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</si>
  <si>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</si>
  <si>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</si>
  <si>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</si>
  <si>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</si>
  <si>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</si>
  <si>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</si>
  <si>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</si>
  <si>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</si>
  <si>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</si>
  <si>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</si>
  <si>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</si>
  <si>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</si>
  <si>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</si>
  <si>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</si>
  <si>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</si>
  <si>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</si>
  <si>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</si>
  <si>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</si>
  <si>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</si>
  <si>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</si>
  <si>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</si>
  <si>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</si>
  <si>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</si>
  <si>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</si>
  <si>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</si>
  <si>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</si>
  <si>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</si>
  <si>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</si>
  <si>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</si>
  <si>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</si>
  <si>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</si>
  <si>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</si>
  <si>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</si>
  <si>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</si>
  <si>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</si>
  <si>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</si>
  <si>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</si>
  <si>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</si>
  <si>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</si>
  <si>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</si>
  <si>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</si>
  <si>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</si>
  <si>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</si>
  <si>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</si>
  <si>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</si>
  <si>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</si>
  <si>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</si>
  <si>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</si>
  <si>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</si>
  <si>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</si>
  <si>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</si>
  <si>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</si>
  <si>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</si>
  <si>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</si>
  <si>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</si>
  <si>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</si>
  <si>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</si>
  <si>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</si>
  <si>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</si>
  <si>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</si>
  <si>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</si>
  <si>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</si>
  <si>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</si>
  <si>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</si>
  <si>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</si>
  <si>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</si>
  <si>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</si>
  <si>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</si>
  <si>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</si>
  <si>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</si>
  <si>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</si>
  <si>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</si>
  <si>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</si>
  <si>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</si>
  <si>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</si>
  <si>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</si>
  <si>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</si>
  <si>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</si>
  <si>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</si>
  <si>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</si>
  <si>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</si>
  <si>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</si>
  <si>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</si>
  <si>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</si>
  <si>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</si>
  <si>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</si>
  <si>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</si>
  <si>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</si>
  <si>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</si>
  <si>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</si>
  <si>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</si>
  <si>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</si>
  <si>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</si>
  <si>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</si>
  <si>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</si>
  <si>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</si>
  <si>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</si>
  <si>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</si>
  <si>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</si>
  <si>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</si>
  <si>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</si>
  <si>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</si>
  <si>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</si>
  <si>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</si>
  <si>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</si>
  <si>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</si>
  <si>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</si>
  <si>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</si>
  <si>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</si>
  <si>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</si>
  <si>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</si>
  <si>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</si>
  <si>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</si>
  <si>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</si>
  <si>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</si>
  <si>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</si>
  <si>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</si>
  <si>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</si>
  <si>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</si>
  <si>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</si>
  <si>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</si>
  <si>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</si>
  <si>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</si>
  <si>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</si>
  <si>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</si>
  <si>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</si>
  <si>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</si>
  <si>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</si>
  <si>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</si>
  <si>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</si>
  <si>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</si>
  <si>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</si>
  <si>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</si>
  <si>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</si>
  <si>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</si>
  <si>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</si>
  <si>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</si>
  <si>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</si>
  <si>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</si>
  <si>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</si>
  <si>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</si>
  <si>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</si>
  <si>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</si>
  <si>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</si>
  <si>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</si>
  <si>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</si>
  <si>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</si>
  <si>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</si>
  <si>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</si>
  <si>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</si>
  <si>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</si>
  <si>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</si>
  <si>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</si>
  <si>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</si>
  <si>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</si>
  <si>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</si>
  <si>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</si>
  <si>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</si>
  <si>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</si>
  <si>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</si>
  <si>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</si>
  <si>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</si>
  <si>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</si>
  <si>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</si>
  <si>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</si>
  <si>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</si>
  <si>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</si>
  <si>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</si>
  <si>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</si>
  <si>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</si>
  <si>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</si>
  <si>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</si>
  <si>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</si>
  <si>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</si>
  <si>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</si>
  <si>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</si>
  <si>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</si>
  <si>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</si>
  <si>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</si>
  <si>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</si>
  <si>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</si>
  <si>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</si>
  <si>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</si>
  <si>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</si>
  <si>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</si>
  <si>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</si>
  <si>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</si>
  <si>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</si>
  <si>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</si>
  <si>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</si>
  <si>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</si>
  <si>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</si>
  <si>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</si>
  <si>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</si>
  <si>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</si>
  <si>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</si>
  <si>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</si>
  <si>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</si>
  <si>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</si>
  <si>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</si>
  <si>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</si>
  <si>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</si>
  <si>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</si>
  <si>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</si>
  <si>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</si>
  <si>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</si>
  <si>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</si>
  <si>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</si>
  <si>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</si>
  <si>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</si>
  <si>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</si>
  <si>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</si>
  <si>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</si>
  <si>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</si>
  <si>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</si>
  <si>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</si>
  <si>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</si>
  <si>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</si>
  <si>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</si>
  <si>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</si>
  <si>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</si>
  <si>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</si>
  <si>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</si>
  <si>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</si>
  <si>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</si>
  <si>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</si>
  <si>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</si>
  <si>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</si>
  <si>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</si>
  <si>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</si>
  <si>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</si>
  <si>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</si>
  <si>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</si>
  <si>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</si>
  <si>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</si>
  <si>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</si>
  <si>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</si>
  <si>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</si>
  <si>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</si>
  <si>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</si>
  <si>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</si>
  <si>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</si>
  <si>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</si>
  <si>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</si>
  <si>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</si>
  <si>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</si>
  <si>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</si>
  <si>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</si>
  <si>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</si>
  <si>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</si>
  <si>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</si>
  <si>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</si>
  <si>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</si>
  <si>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</si>
  <si>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</si>
  <si>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</si>
  <si>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</si>
  <si>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</si>
  <si>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</si>
  <si>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</si>
  <si>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</si>
  <si>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</si>
  <si>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</si>
  <si>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</si>
  <si>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</si>
  <si>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</si>
  <si>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</si>
  <si>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</si>
  <si>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</si>
  <si>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</si>
  <si>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</si>
  <si>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</si>
  <si>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</si>
  <si>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</si>
  <si>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</si>
  <si>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</si>
  <si>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</si>
  <si>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</si>
  <si>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</si>
  <si>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</si>
  <si>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</si>
  <si>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</si>
  <si>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</si>
  <si>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</si>
  <si>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</si>
  <si>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</si>
  <si>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</si>
  <si>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</si>
  <si>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</si>
  <si>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</si>
  <si>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</si>
  <si>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</si>
  <si>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</si>
  <si>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</si>
  <si>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</si>
  <si>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</si>
  <si>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</si>
  <si>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</si>
  <si>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</si>
  <si>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</si>
  <si>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</si>
  <si>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</si>
  <si>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</si>
  <si>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</si>
  <si>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</si>
  <si>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</si>
  <si>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</si>
  <si>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</si>
  <si>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</si>
  <si>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</si>
  <si>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</si>
  <si>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</si>
  <si>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</si>
  <si>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</si>
  <si>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</si>
  <si>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</si>
  <si>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</si>
  <si>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</si>
  <si>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</si>
  <si>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</si>
  <si>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</si>
  <si>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</si>
  <si>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</si>
  <si>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</si>
  <si>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</si>
  <si>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</si>
  <si>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</si>
  <si>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</si>
  <si>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</si>
  <si>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</si>
  <si>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</si>
  <si>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</si>
  <si>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</si>
  <si>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</si>
  <si>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</si>
  <si>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</si>
  <si>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</si>
  <si>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</si>
  <si>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</si>
  <si>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</si>
  <si>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</si>
  <si>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</si>
  <si>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</si>
  <si>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</si>
  <si>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</si>
  <si>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</si>
  <si>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</si>
  <si>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</si>
  <si>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</si>
  <si>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</si>
  <si>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</si>
  <si>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</si>
  <si>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</si>
  <si>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</si>
  <si>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</si>
  <si>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</si>
  <si>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</si>
  <si>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</si>
  <si>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</si>
  <si>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</si>
  <si>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</si>
  <si>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</si>
  <si>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</si>
  <si>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</si>
  <si>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</si>
  <si>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</si>
  <si>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</si>
  <si>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</si>
  <si>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</si>
  <si>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</si>
  <si>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</si>
  <si>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</si>
  <si>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</si>
  <si>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</si>
  <si>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</si>
  <si>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</si>
  <si>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</si>
  <si>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</si>
  <si>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</si>
  <si>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</si>
  <si>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</si>
  <si>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</si>
  <si>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</si>
  <si>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</si>
  <si>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</si>
  <si>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</si>
  <si>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</si>
  <si>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</si>
  <si>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</si>
  <si>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</si>
  <si>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</si>
  <si>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</si>
  <si>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</si>
  <si>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</si>
  <si>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</si>
  <si>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</si>
  <si>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</si>
  <si>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</si>
  <si>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</si>
  <si>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</si>
  <si>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</si>
  <si>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</si>
  <si>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</si>
  <si>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</si>
  <si>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</si>
  <si>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</si>
  <si>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</si>
  <si>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</si>
  <si>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</si>
  <si>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</si>
  <si>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</si>
  <si>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</si>
  <si>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</si>
  <si>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</si>
  <si>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</si>
  <si>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</si>
  <si>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</si>
  <si>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</si>
  <si>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</si>
  <si>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</si>
  <si>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</si>
  <si>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</si>
  <si>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</si>
  <si>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</si>
  <si>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</si>
  <si>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</si>
  <si>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</si>
  <si>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</si>
  <si>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</si>
  <si>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</si>
  <si>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</si>
  <si>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</si>
  <si>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</si>
  <si>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</si>
  <si>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</si>
  <si>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</si>
  <si>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</si>
  <si>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</si>
  <si>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</si>
  <si>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</si>
  <si>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</si>
  <si>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</si>
  <si>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</si>
  <si>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</si>
  <si>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</si>
  <si>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</si>
  <si>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</si>
  <si>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</si>
  <si>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</si>
  <si>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</si>
  <si>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</si>
  <si>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</si>
  <si>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</si>
  <si>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</si>
  <si>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</si>
  <si>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</si>
  <si>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</si>
  <si>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</si>
  <si>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</si>
  <si>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</si>
  <si>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</si>
  <si>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</si>
  <si>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</si>
  <si>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</si>
  <si>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</si>
  <si>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</si>
  <si>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</si>
  <si>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</si>
  <si>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</si>
  <si>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</si>
  <si>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</si>
  <si>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</si>
  <si>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</si>
  <si>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</si>
  <si>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</si>
  <si>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</si>
  <si>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</si>
  <si>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</si>
  <si>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</si>
  <si>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</si>
  <si>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</si>
  <si>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</si>
  <si>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</si>
  <si>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</si>
  <si>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</si>
  <si>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</si>
  <si>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</si>
  <si>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</si>
  <si>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</si>
  <si>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</si>
  <si>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</si>
  <si>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</si>
  <si>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</si>
  <si>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</si>
  <si>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</si>
  <si>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</si>
  <si>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</si>
  <si>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</si>
  <si>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</si>
  <si>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</si>
  <si>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</si>
  <si>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</si>
  <si>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</si>
  <si>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</si>
  <si>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</si>
  <si>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</si>
  <si>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</si>
  <si>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</si>
  <si>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</si>
  <si>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</si>
  <si>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</si>
  <si>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</si>
  <si>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</si>
  <si>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</si>
  <si>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</si>
  <si>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</si>
  <si>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</si>
  <si>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</si>
  <si>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</si>
  <si>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</si>
  <si>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</si>
  <si>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</si>
  <si>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</si>
  <si>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</si>
  <si>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</si>
  <si>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</si>
  <si>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</si>
  <si>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</si>
  <si>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</si>
  <si>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</si>
  <si>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</si>
  <si>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</si>
  <si>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</si>
  <si>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</si>
  <si>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</si>
  <si>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</si>
  <si>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</si>
  <si>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</si>
  <si>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</si>
  <si>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</si>
  <si>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</si>
  <si>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</si>
  <si>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</si>
  <si>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</si>
  <si>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</si>
  <si>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</si>
  <si>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</si>
  <si>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</si>
  <si>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</si>
  <si>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</si>
  <si>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</si>
  <si>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</si>
  <si>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</si>
  <si>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</si>
  <si>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</si>
  <si>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</si>
  <si>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</si>
  <si>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</si>
  <si>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</si>
  <si>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</si>
  <si>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</si>
  <si>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</si>
  <si>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</si>
  <si>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</si>
  <si>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</si>
  <si>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</si>
  <si>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</si>
  <si>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</si>
  <si>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</si>
  <si>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</si>
  <si>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</si>
  <si>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</si>
  <si>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</si>
  <si>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</si>
  <si>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</si>
  <si>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</si>
  <si>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</si>
  <si>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</si>
  <si>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</si>
  <si>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</si>
  <si>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</si>
  <si>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</si>
  <si>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</si>
  <si>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</si>
  <si>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</si>
  <si>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</si>
  <si>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</si>
  <si>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</si>
  <si>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</si>
  <si>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</si>
  <si>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</si>
  <si>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</si>
  <si>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</si>
  <si>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</si>
  <si>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</si>
  <si>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</si>
  <si>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</si>
  <si>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</si>
  <si>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</si>
  <si>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</si>
  <si>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</si>
  <si>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</si>
  <si>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</si>
  <si>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</si>
  <si>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</si>
  <si>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</si>
  <si>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</si>
  <si>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</si>
  <si>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</si>
  <si>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</si>
  <si>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</si>
  <si>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</si>
  <si>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</si>
  <si>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</si>
  <si>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</si>
  <si>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</si>
  <si>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</si>
  <si>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</si>
  <si>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</si>
  <si>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</si>
  <si>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</si>
  <si>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</si>
  <si>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</si>
  <si>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</si>
  <si>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</si>
  <si>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</si>
  <si>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</si>
  <si>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</si>
  <si>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</si>
  <si>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</si>
  <si>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</si>
  <si>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</si>
  <si>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</si>
  <si>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</si>
  <si>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</si>
  <si>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</si>
  <si>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</si>
  <si>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</si>
  <si>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</si>
  <si>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</si>
  <si>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</si>
  <si>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</si>
  <si>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</si>
  <si>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</si>
  <si>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</si>
  <si>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</si>
  <si>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</si>
  <si>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</si>
  <si>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</si>
  <si>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</si>
  <si>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</si>
  <si>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</si>
  <si>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</si>
  <si>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</si>
  <si>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</si>
  <si>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</si>
  <si>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</si>
  <si>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</si>
  <si>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</si>
  <si>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</si>
  <si>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</si>
  <si>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</si>
  <si>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</si>
  <si>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</si>
  <si>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</si>
  <si>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</si>
  <si>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</si>
  <si>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</si>
  <si>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</si>
  <si>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</si>
  <si>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</si>
  <si>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</si>
  <si>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</si>
  <si>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</si>
  <si>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</si>
  <si>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</si>
  <si>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</si>
  <si>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</si>
  <si>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</si>
  <si>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</si>
  <si>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</si>
  <si>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</si>
  <si>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</si>
  <si>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</si>
  <si>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</si>
  <si>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</si>
  <si>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</si>
  <si>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</si>
  <si>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</si>
  <si>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</si>
  <si>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</si>
  <si>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</si>
  <si>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</si>
  <si>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</si>
  <si>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</si>
  <si>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</si>
  <si>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</si>
  <si>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</si>
  <si>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</si>
  <si>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</si>
  <si>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</si>
  <si>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</si>
  <si>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</si>
  <si>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</si>
  <si>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</si>
  <si>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</si>
  <si>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</si>
  <si>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</si>
  <si>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</si>
  <si>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</si>
  <si>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</si>
  <si>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</si>
  <si>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</si>
  <si>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</si>
  <si>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</si>
  <si>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</si>
  <si>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</si>
  <si>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</si>
  <si>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</si>
  <si>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</si>
  <si>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</si>
  <si>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</si>
  <si>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</si>
  <si>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</si>
  <si>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</si>
  <si>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</si>
  <si>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</si>
  <si>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</si>
  <si>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</si>
  <si>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</si>
  <si>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</si>
  <si>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</si>
  <si>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</si>
  <si>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</si>
  <si>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</si>
  <si>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</si>
  <si>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</si>
  <si>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</si>
  <si>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</si>
  <si>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</si>
  <si>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</si>
  <si>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</si>
  <si>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</si>
  <si>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</si>
  <si>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</si>
  <si>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</si>
  <si>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</si>
  <si>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</si>
  <si>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</si>
  <si>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</si>
  <si>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</si>
  <si>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</si>
  <si>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</si>
  <si>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</si>
  <si>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</si>
  <si>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</si>
  <si>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</si>
  <si>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</si>
  <si>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</si>
  <si>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</si>
  <si>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</si>
  <si>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</si>
  <si>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</si>
  <si>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</si>
  <si>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</si>
  <si>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</si>
  <si>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</si>
  <si>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</si>
  <si>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</si>
  <si>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</si>
  <si>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</si>
  <si>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</si>
  <si>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</si>
  <si>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</si>
  <si>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</si>
  <si>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</si>
  <si>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</si>
  <si>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</si>
  <si>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</si>
  <si>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</si>
  <si>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</si>
  <si>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</si>
  <si>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</si>
  <si>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</si>
  <si>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</si>
  <si>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</si>
  <si>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</si>
  <si>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</si>
  <si>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</si>
  <si>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</si>
  <si>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</si>
  <si>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</si>
  <si>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</si>
  <si>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</si>
  <si>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</si>
  <si>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</si>
  <si>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</si>
  <si>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</si>
  <si>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</si>
  <si>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</si>
  <si>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</si>
  <si>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</si>
  <si>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</si>
  <si>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</si>
  <si>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</si>
  <si>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</si>
  <si>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</si>
  <si>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</si>
  <si>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</si>
  <si>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</si>
  <si>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</si>
  <si>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</si>
  <si>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</si>
  <si>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</si>
  <si>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</si>
  <si>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</si>
  <si>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</si>
  <si>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</si>
  <si>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</si>
  <si>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</si>
  <si>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</si>
  <si>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</si>
  <si>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</si>
  <si>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</si>
  <si>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</si>
  <si>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</si>
  <si>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</si>
  <si>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</si>
  <si>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</si>
  <si>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</si>
  <si>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</si>
  <si>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</si>
  <si>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</si>
  <si>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</si>
  <si>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</si>
  <si>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</si>
  <si>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</si>
  <si>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</si>
  <si>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</si>
  <si>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</si>
  <si>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</si>
  <si>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</si>
  <si>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</si>
  <si>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</si>
  <si>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</si>
  <si>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</si>
  <si>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</si>
  <si>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</si>
  <si>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</si>
  <si>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</si>
  <si>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</si>
  <si>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</si>
  <si>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</si>
  <si>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</si>
  <si>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</si>
  <si>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</si>
  <si>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</si>
  <si>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</si>
  <si>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</si>
  <si>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</si>
  <si>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</si>
  <si>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</si>
  <si>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</si>
  <si>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</si>
  <si>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</si>
  <si>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</si>
  <si>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</si>
  <si>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</si>
  <si>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</si>
  <si>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</si>
  <si>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</si>
  <si>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</si>
  <si>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</si>
  <si>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</si>
  <si>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</si>
  <si>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</si>
  <si>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</si>
  <si>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</si>
  <si>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</si>
  <si>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</si>
  <si>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</si>
  <si>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</si>
  <si>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</si>
  <si>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</si>
  <si>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</si>
  <si>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</si>
  <si>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</si>
  <si>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</si>
  <si>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</si>
  <si>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</si>
  <si>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</si>
  <si>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</si>
  <si>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</si>
  <si>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</si>
  <si>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</si>
  <si>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</si>
  <si>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</si>
  <si>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</si>
  <si>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</si>
  <si>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</si>
  <si>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</si>
  <si>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</si>
  <si>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</si>
  <si>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</si>
  <si>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</si>
  <si>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</si>
  <si>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</si>
  <si>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</si>
  <si>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</si>
  <si>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</si>
  <si>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</si>
  <si>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</si>
  <si>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</si>
  <si>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</si>
  <si>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</si>
  <si>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</si>
  <si>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</si>
  <si>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</si>
  <si>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</si>
  <si>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</si>
  <si>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</si>
  <si>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</si>
  <si>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</si>
  <si>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</si>
  <si>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</si>
  <si>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</si>
  <si>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</si>
  <si>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</si>
  <si>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</si>
  <si>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</si>
  <si>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</si>
  <si>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</si>
  <si>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</si>
  <si>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</si>
  <si>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</si>
  <si>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</si>
  <si>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</si>
  <si>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</si>
  <si>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</si>
  <si>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</si>
  <si>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</si>
  <si>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</si>
  <si>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</si>
  <si>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</si>
  <si>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</si>
  <si>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</si>
  <si>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</si>
  <si>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</si>
  <si>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</si>
  <si>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</si>
  <si>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</si>
  <si>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</si>
  <si>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</si>
  <si>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</si>
  <si>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</si>
  <si>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</si>
  <si>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</si>
  <si>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</si>
  <si>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</si>
  <si>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</si>
  <si>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</si>
  <si>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</si>
  <si>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</si>
  <si>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</si>
  <si>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</si>
  <si>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</si>
  <si>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</si>
  <si>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</si>
  <si>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</si>
  <si>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</si>
  <si>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</si>
  <si>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</si>
  <si>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</si>
  <si>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</si>
  <si>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</si>
  <si>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</si>
  <si>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</si>
  <si>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</si>
  <si>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</si>
  <si>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</si>
  <si>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</si>
  <si>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</si>
  <si>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</si>
  <si>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</si>
  <si>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</si>
  <si>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</si>
  <si>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</si>
  <si>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</si>
  <si>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</si>
  <si>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</si>
  <si>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</si>
  <si>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</si>
  <si>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</si>
  <si>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</si>
  <si>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</si>
  <si>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</si>
  <si>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</si>
  <si>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</si>
  <si>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</si>
  <si>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</si>
  <si>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</si>
  <si>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</si>
  <si>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</si>
  <si>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</si>
  <si>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</si>
  <si>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</si>
  <si>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</si>
  <si>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</si>
  <si>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</si>
  <si>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</si>
  <si>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</si>
  <si>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</si>
  <si>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</si>
  <si>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</si>
  <si>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</si>
  <si>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</si>
  <si>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</si>
  <si>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</si>
  <si>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</si>
  <si>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</si>
  <si>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</si>
  <si>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</si>
  <si>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</si>
  <si>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</si>
  <si>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</si>
  <si>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</si>
  <si>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</si>
  <si>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</si>
  <si>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</si>
  <si>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</si>
  <si>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</si>
  <si>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</si>
  <si>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</si>
  <si>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</si>
  <si>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</si>
  <si>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</si>
  <si>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</si>
  <si>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</si>
  <si>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</si>
  <si>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</si>
  <si>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</si>
  <si>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</si>
  <si>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</si>
  <si>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</si>
  <si>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</si>
  <si>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</si>
  <si>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</si>
  <si>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</si>
  <si>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</si>
  <si>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</si>
  <si>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</si>
  <si>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</si>
  <si>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</si>
  <si>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</si>
  <si>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</si>
  <si>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</si>
  <si>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</si>
  <si>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</si>
  <si>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</si>
  <si>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</si>
  <si>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</si>
  <si>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</si>
  <si>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</si>
  <si>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</si>
  <si>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</si>
  <si>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</si>
  <si>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</si>
  <si>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</si>
  <si>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</si>
  <si>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</si>
  <si>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</si>
  <si>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</si>
  <si>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</si>
  <si>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</si>
  <si>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</si>
  <si>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</si>
  <si>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</si>
  <si>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</si>
  <si>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</si>
  <si>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</si>
  <si>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</si>
  <si>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</si>
  <si>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</si>
  <si>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</si>
  <si>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</si>
  <si>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</si>
  <si>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</si>
  <si>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</si>
  <si>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</si>
  <si>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</si>
  <si>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</si>
  <si>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</si>
  <si>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</si>
  <si>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</si>
  <si>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</si>
  <si>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</si>
  <si>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</si>
  <si>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</si>
  <si>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</si>
  <si>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</si>
  <si>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</si>
  <si>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</si>
  <si>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</si>
  <si>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</si>
  <si>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</si>
  <si>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</si>
  <si>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</si>
  <si>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</si>
  <si>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</si>
  <si>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</si>
  <si>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</si>
  <si>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</si>
  <si>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</si>
  <si>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</si>
  <si>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</si>
  <si>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</si>
  <si>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</si>
  <si>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</si>
  <si>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</si>
  <si>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</si>
  <si>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</si>
  <si>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</si>
  <si>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</si>
  <si>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</si>
  <si>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</si>
  <si>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</si>
  <si>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</si>
  <si>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</si>
  <si>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</si>
  <si>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</si>
  <si>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</si>
  <si>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</si>
  <si>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</si>
  <si>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</si>
  <si>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</si>
  <si>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</si>
  <si>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</si>
  <si>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</si>
  <si>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</si>
  <si>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</si>
  <si>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</si>
  <si>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</si>
  <si>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</si>
  <si>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</si>
  <si>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</si>
  <si>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</si>
  <si>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</si>
  <si>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</si>
  <si>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</si>
  <si>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</si>
  <si>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</si>
  <si>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</si>
  <si>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</si>
  <si>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</si>
  <si>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</si>
  <si>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</si>
  <si>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</si>
  <si>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</si>
  <si>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</si>
  <si>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</si>
  <si>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</si>
  <si>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</si>
  <si>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</si>
  <si>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</si>
  <si>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</si>
  <si>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</si>
  <si>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</si>
  <si>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</si>
  <si>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</si>
  <si>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</si>
  <si>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</si>
  <si>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</si>
  <si>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</si>
  <si>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</si>
  <si>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</si>
  <si>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</si>
  <si>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</si>
  <si>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</si>
  <si>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</si>
  <si>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</si>
  <si>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</si>
  <si>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</si>
  <si>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</si>
  <si>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</si>
  <si>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</si>
  <si>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</si>
  <si>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</si>
  <si>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</si>
  <si>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</si>
  <si>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</si>
  <si>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</si>
  <si>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</si>
  <si>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</si>
  <si>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</si>
  <si>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</si>
  <si>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</si>
  <si>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</si>
  <si>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</si>
  <si>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</si>
  <si>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</si>
  <si>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</si>
  <si>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</si>
  <si>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</si>
  <si>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</si>
  <si>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</si>
  <si>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</si>
  <si>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</si>
  <si>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</si>
  <si>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</si>
  <si>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</si>
  <si>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</si>
  <si>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</si>
  <si>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</si>
  <si>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</si>
  <si>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</si>
  <si>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</si>
  <si>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</si>
  <si>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</si>
  <si>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</si>
  <si>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</si>
  <si>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</si>
  <si>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</si>
  <si>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</si>
  <si>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</si>
  <si>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</si>
  <si>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</si>
  <si>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</si>
  <si>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</si>
  <si>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</si>
  <si>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</si>
  <si>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</si>
  <si>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</si>
  <si>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</si>
  <si>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</si>
  <si>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</si>
  <si>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</si>
  <si>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</si>
  <si>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</si>
  <si>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</si>
  <si>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</si>
  <si>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</si>
  <si>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</si>
  <si>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</si>
  <si>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</si>
  <si>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</si>
  <si>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</si>
  <si>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</si>
  <si>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</si>
  <si>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</si>
  <si>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</si>
  <si>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</si>
  <si>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</si>
  <si>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</si>
  <si>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</si>
  <si>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</si>
  <si>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</si>
  <si>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</si>
  <si>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</si>
  <si>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</si>
  <si>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</si>
  <si>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</si>
  <si>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</si>
  <si>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</si>
  <si>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</si>
  <si>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</si>
  <si>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</si>
  <si>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</si>
  <si>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</si>
  <si>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</si>
  <si>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</si>
  <si>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</si>
  <si>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</si>
  <si>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</si>
  <si>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</si>
  <si>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</si>
  <si>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</si>
  <si>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</si>
  <si>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</si>
  <si>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</si>
  <si>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</si>
  <si>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</si>
  <si>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</si>
  <si>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</si>
  <si>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</si>
  <si>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</si>
  <si>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</si>
  <si>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</si>
  <si>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</si>
  <si>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</si>
  <si>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</si>
  <si>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</si>
  <si>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</si>
  <si>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</si>
  <si>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</si>
  <si>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</si>
  <si>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</si>
  <si>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</si>
  <si>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</si>
  <si>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</si>
  <si>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</si>
  <si>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</si>
  <si>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</si>
  <si>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</si>
  <si>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</si>
  <si>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</si>
  <si>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</si>
  <si>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</si>
  <si>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</si>
  <si>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</si>
  <si>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</si>
  <si>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</si>
  <si>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</si>
  <si>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</si>
  <si>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</si>
  <si>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</si>
  <si>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</si>
  <si>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</si>
  <si>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</si>
  <si>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</si>
  <si>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</si>
  <si>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</si>
  <si>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</si>
  <si>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</si>
  <si>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</si>
  <si>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</si>
  <si>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</si>
  <si>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</si>
  <si>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</si>
  <si>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</si>
  <si>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</si>
  <si>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</si>
  <si>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</si>
  <si>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</si>
  <si>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</si>
  <si>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</si>
  <si>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</si>
  <si>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</si>
  <si>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</si>
  <si>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</si>
  <si>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</si>
  <si>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</si>
  <si>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</si>
  <si>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</si>
  <si>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</si>
  <si>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</si>
  <si>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</si>
  <si>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</si>
  <si>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</si>
  <si>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</si>
  <si>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</si>
  <si>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</si>
  <si>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</si>
  <si>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</si>
  <si>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</si>
  <si>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</si>
  <si>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</si>
  <si>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</si>
  <si>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</si>
  <si>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</si>
  <si>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</si>
  <si>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</si>
  <si>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</si>
  <si>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</si>
  <si>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</si>
  <si>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</si>
  <si>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</si>
  <si>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</si>
  <si>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</si>
  <si>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</si>
  <si>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</si>
  <si>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</si>
  <si>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</si>
  <si>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</si>
  <si>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</si>
  <si>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</si>
  <si>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</si>
  <si>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</si>
  <si>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</si>
  <si>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</si>
  <si>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</si>
  <si>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</si>
  <si>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</si>
  <si>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</si>
  <si>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</si>
  <si>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</si>
  <si>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</si>
  <si>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</si>
  <si>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</si>
  <si>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</si>
  <si>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</si>
  <si>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</si>
  <si>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</si>
  <si>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</si>
  <si>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</si>
  <si>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</si>
  <si>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</si>
  <si>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</si>
  <si>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</si>
  <si>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</si>
  <si>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</si>
  <si>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</si>
  <si>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</si>
  <si>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</si>
  <si>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</si>
  <si>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</si>
  <si>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</si>
  <si>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</si>
  <si>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</si>
  <si>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</si>
  <si>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</si>
  <si>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</si>
  <si>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</si>
  <si>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</si>
  <si>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</si>
  <si>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</si>
  <si>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</si>
  <si>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</si>
  <si>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</si>
  <si>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</si>
  <si>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</si>
  <si>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</si>
  <si>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</si>
  <si>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</si>
  <si>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</si>
  <si>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</si>
  <si>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</si>
  <si>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</si>
  <si>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</si>
  <si>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</si>
  <si>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</si>
  <si>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</si>
  <si>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</si>
  <si>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</si>
  <si>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</si>
  <si>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</si>
  <si>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</si>
  <si>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</si>
  <si>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</si>
  <si>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</si>
  <si>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</si>
  <si>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</si>
  <si>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</si>
  <si>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</si>
  <si>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</si>
  <si>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</si>
  <si>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</si>
  <si>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</si>
  <si>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</si>
  <si>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</si>
  <si>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</si>
  <si>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</si>
  <si>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</si>
  <si>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</si>
  <si>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</si>
  <si>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</si>
  <si>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</si>
  <si>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</si>
  <si>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</si>
  <si>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</si>
  <si>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</si>
  <si>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</si>
  <si>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</si>
  <si>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</si>
  <si>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</si>
  <si>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</si>
  <si>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</si>
  <si>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</si>
  <si>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</si>
  <si>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</si>
  <si>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</si>
  <si>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</si>
  <si>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</si>
  <si>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</si>
  <si>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</si>
  <si>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</si>
  <si>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</si>
  <si>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</si>
  <si>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</si>
  <si>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</si>
  <si>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</si>
  <si>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</si>
  <si>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</si>
  <si>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</si>
  <si>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</si>
  <si>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</si>
  <si>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</si>
  <si>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</si>
  <si>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</si>
  <si>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</si>
  <si>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</si>
  <si>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</si>
  <si>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</si>
  <si>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</si>
  <si>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</si>
  <si>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</si>
  <si>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</si>
  <si>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</si>
  <si>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</si>
  <si>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</si>
  <si>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</si>
  <si>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</si>
  <si>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</si>
  <si>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</si>
  <si>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</si>
  <si>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</si>
  <si>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</si>
  <si>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</si>
  <si>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</si>
  <si>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</si>
  <si>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</si>
  <si>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</si>
  <si>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</si>
  <si>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</si>
  <si>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</si>
  <si>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</si>
  <si>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</si>
  <si>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</si>
  <si>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</si>
  <si>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</si>
  <si>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</si>
  <si>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</si>
  <si>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</si>
  <si>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</si>
  <si>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</si>
  <si>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</si>
  <si>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</si>
  <si>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</si>
  <si>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</si>
  <si>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</si>
  <si>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</si>
  <si>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</si>
  <si>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</si>
  <si>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</si>
  <si>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</si>
  <si>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</si>
  <si>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</si>
  <si>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</si>
  <si>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</si>
  <si>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</si>
  <si>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</si>
  <si>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</si>
  <si>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</si>
  <si>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</si>
  <si>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</si>
  <si>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</si>
  <si>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</si>
  <si>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</si>
  <si>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</si>
  <si>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</si>
  <si>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</si>
  <si>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</si>
  <si>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</si>
  <si>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</si>
  <si>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</si>
  <si>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</si>
  <si>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</si>
  <si>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</si>
  <si>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</si>
  <si>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</si>
  <si>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</si>
  <si>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</si>
  <si>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</si>
  <si>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</si>
  <si>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</si>
  <si>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</si>
  <si>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</si>
  <si>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</si>
  <si>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</si>
  <si>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</si>
  <si>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</si>
  <si>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</si>
  <si>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</si>
  <si>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</si>
  <si>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</si>
  <si>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</si>
  <si>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</si>
  <si>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</si>
  <si>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</si>
  <si>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</si>
  <si>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</si>
  <si>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</si>
  <si>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</si>
  <si>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</si>
  <si>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</si>
  <si>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</si>
  <si>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</si>
  <si>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</si>
  <si>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</si>
  <si>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</si>
  <si>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</si>
  <si>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</si>
  <si>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</si>
  <si>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</si>
  <si>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</si>
  <si>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</si>
  <si>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</si>
  <si>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</si>
  <si>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</si>
  <si>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</si>
  <si>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</si>
  <si>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</si>
  <si>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</si>
  <si>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</si>
  <si>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</si>
  <si>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</si>
  <si>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</si>
  <si>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</si>
  <si>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</si>
  <si>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</si>
  <si>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</si>
  <si>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</si>
  <si>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</si>
  <si>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</si>
  <si>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</si>
  <si>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</si>
  <si>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</si>
  <si>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</si>
  <si>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</si>
  <si>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</si>
  <si>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</si>
  <si>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</si>
  <si>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</si>
  <si>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</si>
  <si>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</si>
  <si>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</si>
  <si>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</si>
  <si>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</si>
  <si>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</si>
  <si>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</si>
  <si>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</si>
  <si>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</si>
  <si>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</si>
  <si>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</si>
  <si>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</si>
  <si>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</si>
  <si>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</si>
  <si>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</si>
  <si>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</si>
  <si>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</si>
  <si>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</si>
  <si>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</si>
  <si>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</si>
  <si>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</si>
  <si>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</si>
  <si>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</si>
  <si>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</si>
  <si>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</si>
  <si>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</si>
  <si>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</si>
  <si>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</si>
  <si>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</si>
  <si>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</si>
  <si>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</si>
  <si>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</si>
  <si>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</si>
  <si>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</si>
  <si>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</si>
  <si>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</si>
  <si>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</si>
  <si>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</si>
  <si>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</si>
  <si>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</si>
  <si>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</si>
  <si>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</si>
  <si>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</si>
  <si>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</si>
  <si>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</si>
  <si>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</si>
  <si>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</si>
  <si>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</si>
  <si>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</si>
  <si>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</si>
  <si>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</si>
  <si>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</si>
  <si>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</si>
  <si>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</si>
  <si>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</si>
  <si>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</si>
  <si>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</si>
  <si>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</si>
  <si>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</si>
  <si>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</si>
  <si>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</si>
  <si>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</si>
  <si>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</si>
  <si>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</si>
  <si>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</si>
  <si>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</si>
  <si>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</si>
  <si>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</si>
  <si>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</si>
  <si>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</si>
  <si>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</si>
  <si>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</si>
  <si>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</si>
  <si>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</si>
  <si>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</si>
  <si>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</si>
  <si>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</si>
  <si>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</si>
  <si>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</si>
  <si>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</si>
  <si>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</si>
  <si>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</si>
  <si>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</si>
  <si>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</si>
  <si>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</si>
  <si>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</si>
  <si>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</si>
  <si>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</si>
  <si>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</si>
  <si>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</si>
  <si>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</si>
  <si>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</si>
  <si>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</si>
  <si>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</si>
  <si>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</si>
  <si>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</si>
  <si>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</si>
  <si>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</si>
  <si>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</si>
  <si>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</si>
  <si>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</si>
  <si>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</si>
  <si>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</si>
  <si>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</si>
  <si>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</si>
  <si>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</si>
  <si>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</si>
  <si>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</si>
  <si>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</si>
  <si>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</si>
  <si>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</si>
  <si>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</si>
  <si>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</si>
  <si>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</si>
  <si>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</si>
  <si>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</si>
  <si>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</si>
  <si>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</si>
  <si>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</si>
  <si>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</si>
  <si>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</si>
  <si>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</si>
  <si>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</si>
  <si>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</si>
  <si>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</si>
  <si>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</si>
  <si>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</si>
  <si>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</si>
  <si>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</si>
  <si>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</si>
  <si>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</si>
  <si>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</si>
  <si>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</si>
  <si>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</si>
  <si>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</si>
  <si>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</si>
  <si>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</si>
  <si>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</si>
  <si>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</si>
  <si>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</si>
  <si>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</si>
  <si>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</si>
  <si>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</si>
  <si>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</si>
  <si>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</si>
  <si>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</si>
  <si>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</si>
  <si>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</si>
  <si>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</si>
  <si>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</si>
  <si>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</si>
  <si>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</si>
  <si>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</si>
  <si>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</si>
  <si>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</si>
  <si>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</si>
  <si>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</si>
  <si>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</si>
  <si>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</si>
  <si>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</si>
  <si>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</si>
  <si>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</si>
  <si>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</si>
  <si>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</si>
  <si>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</si>
  <si>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</si>
  <si>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</si>
  <si>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</si>
  <si>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</si>
  <si>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</si>
  <si>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</si>
  <si>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</si>
  <si>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</si>
  <si>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</si>
  <si>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</si>
  <si>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</si>
  <si>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</si>
  <si>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</si>
  <si>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</si>
  <si>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</si>
  <si>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</si>
  <si>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</si>
  <si>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</si>
  <si>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</si>
  <si>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</si>
  <si>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</si>
  <si>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</si>
  <si>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</si>
  <si>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</si>
  <si>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</si>
  <si>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</si>
  <si>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</si>
  <si>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</si>
  <si>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</si>
  <si>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</si>
  <si>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</si>
  <si>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</si>
  <si>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</si>
  <si>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</si>
  <si>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</si>
  <si>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</si>
  <si>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</si>
  <si>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</si>
  <si>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</si>
  <si>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</si>
  <si>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</si>
  <si>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</si>
  <si>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</si>
  <si>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</si>
  <si>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</si>
  <si>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</si>
  <si>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</si>
  <si>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</si>
  <si>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</si>
  <si>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</si>
  <si>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</si>
  <si>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</si>
  <si>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</si>
  <si>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</si>
  <si>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</si>
  <si>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</si>
  <si>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</si>
  <si>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</si>
  <si>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</si>
  <si>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</si>
  <si>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</si>
  <si>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</si>
  <si>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</si>
  <si>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</si>
  <si>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</si>
  <si>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</si>
  <si>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</si>
  <si>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</si>
  <si>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</si>
  <si>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</si>
  <si>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</si>
  <si>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</si>
  <si>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</si>
  <si>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</si>
  <si>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</si>
  <si>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</si>
  <si>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</si>
  <si>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</si>
  <si>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</si>
  <si>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</si>
  <si>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</si>
  <si>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</si>
  <si>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</si>
  <si>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</si>
  <si>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</si>
  <si>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</si>
  <si>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</si>
  <si>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</si>
  <si>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</si>
  <si>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</si>
  <si>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</si>
  <si>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</si>
  <si>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</si>
  <si>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</si>
  <si>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</si>
  <si>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</si>
  <si>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</si>
  <si>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</si>
  <si>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</si>
  <si>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</si>
  <si>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</si>
  <si>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</si>
  <si>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</si>
  <si>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</si>
  <si>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</si>
  <si>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</si>
  <si>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</si>
  <si>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</si>
  <si>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</si>
  <si>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</si>
  <si>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</si>
  <si>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</si>
  <si>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</si>
  <si>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</si>
  <si>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</si>
  <si>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</si>
  <si>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</si>
  <si>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</si>
  <si>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</si>
  <si>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</si>
  <si>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</si>
  <si>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</si>
  <si>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</si>
  <si>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</si>
  <si>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</si>
  <si>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</si>
  <si>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</si>
  <si>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</si>
  <si>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</si>
  <si>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</si>
  <si>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</si>
  <si>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</si>
  <si>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</si>
  <si>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</si>
  <si>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</si>
  <si>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</si>
  <si>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</si>
  <si>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</si>
  <si>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</si>
  <si>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</si>
  <si>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</si>
  <si>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</si>
  <si>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</si>
  <si>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</si>
  <si>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</si>
  <si>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</si>
  <si>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</si>
  <si>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</si>
  <si>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</si>
  <si>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</si>
  <si>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</si>
  <si>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</si>
  <si>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</si>
  <si>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</si>
  <si>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</si>
  <si>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</si>
  <si>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</si>
  <si>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</si>
  <si>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</si>
  <si>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</si>
  <si>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</si>
  <si>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</si>
  <si>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</si>
  <si>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</si>
  <si>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</si>
  <si>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</si>
  <si>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</si>
  <si>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</si>
  <si>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</si>
  <si>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</si>
  <si>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</si>
  <si>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</si>
  <si>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</si>
  <si>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</si>
  <si>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</si>
  <si>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</si>
  <si>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</si>
  <si>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</si>
  <si>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</si>
  <si>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</si>
  <si>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</si>
  <si>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</si>
  <si>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</si>
  <si>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</si>
  <si>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</si>
  <si>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</si>
  <si>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</si>
  <si>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</si>
  <si>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</si>
  <si>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</si>
  <si>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</si>
  <si>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</si>
  <si>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</si>
  <si>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</si>
  <si>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</si>
  <si>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</si>
  <si>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</si>
  <si>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</si>
  <si>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</si>
  <si>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</si>
  <si>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</si>
  <si>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</si>
  <si>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</si>
  <si>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</si>
  <si>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</si>
  <si>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</si>
  <si>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</si>
  <si>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</si>
  <si>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</si>
  <si>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</si>
  <si>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</si>
  <si>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</si>
  <si>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</si>
  <si>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</si>
  <si>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</si>
  <si>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</si>
  <si>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</si>
  <si>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</si>
  <si>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</si>
  <si>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</si>
  <si>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</si>
  <si>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</si>
  <si>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</si>
  <si>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</si>
  <si>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</si>
  <si>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</si>
  <si>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</si>
  <si>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</si>
  <si>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</si>
  <si>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</si>
  <si>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</si>
  <si>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</si>
  <si>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</si>
  <si>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</si>
  <si>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</si>
  <si>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</si>
  <si>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</si>
  <si>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</si>
  <si>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</si>
  <si>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</si>
  <si>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</si>
  <si>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</si>
  <si>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</si>
  <si>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</si>
  <si>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</si>
  <si>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</si>
  <si>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</si>
  <si>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</si>
  <si>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</si>
  <si>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</si>
  <si>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</si>
  <si>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</si>
  <si>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</si>
  <si>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</si>
  <si>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</si>
  <si>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</si>
  <si>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</si>
  <si>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</si>
  <si>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</si>
  <si>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</si>
  <si>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</si>
  <si>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</si>
  <si>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</si>
  <si>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</si>
  <si>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</si>
  <si>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</si>
  <si>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</si>
  <si>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</si>
  <si>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</si>
  <si>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</si>
  <si>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</si>
  <si>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</si>
  <si>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</si>
  <si>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</si>
  <si>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</si>
  <si>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</si>
  <si>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</si>
  <si>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</si>
  <si>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</si>
  <si>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</si>
  <si>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</si>
  <si>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</si>
  <si>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</si>
  <si>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</si>
  <si>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</si>
  <si>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</si>
  <si>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</si>
  <si>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</si>
  <si>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</si>
  <si>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</si>
  <si>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</si>
  <si>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</si>
  <si>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</si>
  <si>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</si>
  <si>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</si>
  <si>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</si>
  <si>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</si>
  <si>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</si>
  <si>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</si>
  <si>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</si>
  <si>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</si>
  <si>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</si>
  <si>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</si>
  <si>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</si>
  <si>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</si>
  <si>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</si>
  <si>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</si>
  <si>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</si>
  <si>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</si>
  <si>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</si>
  <si>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</si>
  <si>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</si>
  <si>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</si>
  <si>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</si>
  <si>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</si>
  <si>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</si>
  <si>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</si>
  <si>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</si>
  <si>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</si>
  <si>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</si>
  <si>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</si>
  <si>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</si>
  <si>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</si>
  <si>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</si>
  <si>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</si>
  <si>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</si>
  <si>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</si>
  <si>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</si>
  <si>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</si>
  <si>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</si>
  <si>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</si>
  <si>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</si>
  <si>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</si>
  <si>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</si>
  <si>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</si>
  <si>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</si>
  <si>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</si>
  <si>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</si>
  <si>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</si>
  <si>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</si>
  <si>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</si>
  <si>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</si>
  <si>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</si>
  <si>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</si>
  <si>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</si>
  <si>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</si>
  <si>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</si>
  <si>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</si>
  <si>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</si>
  <si>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</si>
  <si>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</si>
  <si>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</si>
  <si>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</si>
  <si>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</si>
  <si>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</si>
  <si>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</si>
  <si>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</si>
  <si>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</si>
  <si>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</si>
  <si>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</si>
  <si>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</si>
  <si>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</si>
  <si>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</si>
  <si>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</si>
  <si>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</si>
  <si>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</si>
  <si>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</si>
  <si>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</si>
  <si>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</si>
  <si>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</si>
  <si>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</si>
  <si>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</si>
  <si>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</si>
  <si>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</si>
  <si>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</si>
  <si>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</si>
  <si>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</si>
  <si>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</si>
  <si>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</si>
  <si>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</si>
  <si>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</si>
  <si>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</si>
  <si>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</si>
  <si>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</si>
  <si>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</si>
  <si>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</si>
  <si>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</si>
  <si>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</si>
  <si>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</si>
  <si>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</si>
  <si>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</si>
  <si>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</si>
  <si>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</si>
  <si>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</si>
  <si>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</si>
  <si>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</si>
  <si>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</si>
  <si>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</si>
  <si>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</si>
  <si>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</si>
  <si>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</si>
  <si>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</si>
  <si>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</si>
  <si>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</si>
  <si>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</si>
  <si>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</si>
  <si>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</si>
  <si>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</si>
  <si>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</si>
  <si>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</si>
  <si>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</si>
  <si>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</si>
  <si>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</si>
  <si>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</si>
  <si>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</si>
  <si>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</si>
  <si>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</si>
  <si>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</si>
  <si>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</si>
  <si>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</si>
  <si>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</si>
  <si>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</si>
  <si>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</si>
  <si>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</si>
  <si>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</si>
  <si>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</si>
  <si>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</si>
  <si>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</si>
  <si>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</si>
  <si>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</si>
  <si>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</si>
  <si>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</si>
  <si>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</si>
  <si>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</si>
  <si>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</si>
  <si>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</si>
  <si>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</si>
  <si>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</si>
  <si>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</si>
  <si>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</si>
  <si>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</si>
  <si>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</si>
  <si>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</si>
  <si>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</si>
  <si>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</si>
  <si>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</si>
  <si>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</si>
  <si>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</si>
  <si>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</si>
  <si>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</si>
  <si>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</si>
  <si>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</si>
  <si>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</si>
  <si>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</si>
  <si>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</si>
  <si>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</si>
  <si>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</si>
  <si>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</si>
  <si>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</si>
  <si>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</si>
  <si>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</si>
  <si>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</si>
  <si>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</si>
  <si>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</si>
  <si>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</si>
  <si>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</si>
  <si>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</si>
  <si>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</si>
  <si>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</si>
  <si>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</si>
  <si>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</si>
  <si>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</si>
  <si>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</si>
  <si>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</si>
  <si>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</si>
  <si>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</si>
  <si>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</si>
  <si>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</si>
  <si>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</si>
  <si>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</si>
  <si>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</si>
  <si>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</si>
  <si>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</si>
  <si>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</si>
  <si>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</si>
  <si>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</si>
  <si>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</si>
  <si>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</si>
  <si>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</si>
  <si>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</si>
  <si>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</si>
  <si>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</si>
  <si>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</si>
  <si>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</si>
  <si>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</si>
  <si>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</si>
  <si>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</si>
  <si>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</si>
  <si>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</si>
  <si>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</si>
  <si>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</si>
  <si>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</si>
  <si>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</si>
  <si>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</si>
  <si>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</si>
  <si>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</si>
  <si>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</si>
  <si>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</si>
  <si>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</si>
  <si>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</si>
  <si>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</si>
  <si>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</si>
  <si>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</si>
  <si>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</si>
  <si>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</si>
  <si>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</si>
  <si>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</si>
  <si>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</si>
  <si>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</si>
  <si>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</si>
  <si>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</si>
  <si>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</si>
  <si>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</si>
  <si>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</si>
  <si>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</si>
  <si>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</si>
  <si>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</si>
  <si>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</si>
  <si>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</si>
  <si>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</si>
  <si>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</si>
  <si>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</si>
  <si>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</si>
  <si>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</si>
  <si>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</si>
  <si>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</si>
  <si>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</si>
  <si>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</si>
  <si>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</si>
  <si>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</si>
  <si>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</si>
  <si>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</si>
  <si>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</si>
  <si>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</si>
  <si>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</si>
  <si>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</si>
  <si>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</si>
  <si>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</si>
  <si>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</si>
  <si>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</si>
  <si>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</si>
  <si>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</si>
  <si>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</si>
  <si>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</si>
  <si>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</si>
  <si>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</si>
  <si>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</si>
  <si>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</si>
  <si>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</si>
  <si>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</si>
  <si>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</si>
  <si>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</si>
  <si>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</si>
  <si>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</si>
  <si>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</si>
  <si>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</si>
  <si>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</si>
  <si>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</si>
  <si>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</si>
  <si>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</si>
  <si>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</si>
  <si>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</si>
  <si>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</si>
  <si>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</si>
  <si>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</si>
  <si>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</si>
  <si>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</si>
  <si>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</si>
  <si>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</si>
  <si>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</si>
  <si>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</si>
  <si>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</si>
  <si>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</si>
  <si>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</si>
  <si>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</si>
  <si>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</si>
  <si>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</si>
  <si>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</si>
  <si>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</si>
  <si>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</si>
  <si>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</si>
  <si>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</si>
  <si>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</si>
  <si>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</si>
  <si>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</si>
  <si>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</si>
  <si>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</si>
  <si>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</si>
  <si>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</si>
  <si>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</si>
  <si>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</si>
  <si>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</si>
  <si>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</si>
  <si>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</si>
  <si>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</si>
  <si>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</si>
  <si>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</si>
  <si>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</si>
  <si>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</si>
  <si>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</si>
  <si>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</si>
  <si>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</si>
  <si>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</si>
  <si>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</si>
  <si>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</si>
  <si>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</si>
  <si>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</si>
  <si>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</si>
  <si>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</si>
  <si>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</si>
  <si>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</si>
  <si>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</si>
  <si>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</si>
  <si>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</si>
  <si>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</si>
  <si>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</si>
  <si>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</si>
  <si>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</si>
  <si>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</si>
  <si>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</si>
  <si>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</si>
  <si>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</si>
  <si>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</si>
  <si>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</si>
  <si>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</si>
  <si>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</si>
  <si>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</si>
  <si>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</si>
  <si>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</si>
  <si>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</si>
  <si>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</si>
  <si>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</si>
  <si>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</si>
  <si>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</si>
  <si>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</si>
  <si>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</si>
  <si>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</si>
  <si>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</si>
  <si>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</si>
  <si>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</si>
  <si>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</si>
  <si>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</si>
  <si>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</si>
  <si>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</si>
  <si>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</si>
  <si>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</si>
  <si>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</si>
  <si>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</si>
  <si>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</si>
  <si>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</si>
  <si>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</si>
  <si>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</si>
  <si>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</si>
  <si>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</si>
  <si>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</si>
  <si>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</si>
  <si>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</si>
  <si>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</si>
  <si>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</si>
  <si>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</si>
  <si>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</si>
  <si>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</si>
  <si>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</si>
  <si>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</si>
  <si>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</si>
  <si>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</si>
  <si>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</si>
  <si>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</si>
  <si>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</si>
  <si>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</si>
  <si>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</si>
  <si>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</si>
  <si>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</si>
  <si>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</si>
  <si>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</si>
  <si>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</si>
  <si>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</si>
  <si>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</si>
  <si>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</si>
  <si>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</si>
  <si>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</si>
  <si>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</si>
  <si>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</si>
  <si>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</si>
  <si>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</si>
  <si>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</si>
  <si>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</si>
  <si>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</si>
  <si>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</si>
  <si>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</si>
  <si>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</si>
  <si>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</si>
  <si>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</si>
  <si>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</si>
  <si>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</si>
  <si>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</si>
  <si>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</si>
  <si>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</si>
  <si>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</si>
  <si>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</si>
  <si>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</si>
  <si>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</si>
  <si>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</si>
  <si>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</si>
  <si>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</si>
  <si>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</si>
  <si>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</si>
  <si>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</si>
  <si>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</si>
  <si>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</si>
  <si>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</si>
  <si>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</si>
  <si>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</si>
  <si>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</si>
  <si>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</si>
  <si>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</si>
  <si>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</si>
  <si>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</si>
  <si>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</si>
  <si>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</si>
  <si>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</si>
  <si>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</si>
  <si>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</si>
  <si>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</si>
  <si>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</si>
  <si>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</si>
  <si>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</si>
  <si>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</si>
  <si>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</si>
  <si>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</si>
  <si>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</si>
  <si>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</si>
  <si>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</si>
  <si>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</si>
  <si>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</si>
  <si>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</si>
  <si>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</si>
  <si>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</si>
  <si>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</si>
  <si>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</si>
  <si>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</si>
  <si>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</si>
  <si>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</si>
  <si>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</si>
  <si>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</si>
  <si>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</si>
  <si>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</si>
  <si>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</si>
  <si>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</si>
  <si>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</si>
  <si>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</si>
  <si>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</si>
  <si>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</si>
  <si>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</si>
  <si>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</si>
  <si>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</si>
  <si>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</si>
  <si>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</si>
  <si>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</si>
  <si>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</si>
  <si>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</si>
  <si>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</si>
  <si>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</si>
  <si>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</si>
  <si>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</si>
  <si>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</si>
  <si>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</si>
  <si>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</si>
  <si>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</si>
  <si>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</si>
  <si>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</si>
  <si>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</si>
  <si>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</si>
  <si>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</si>
  <si>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</si>
  <si>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</si>
  <si>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</si>
  <si>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</si>
  <si>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</si>
  <si>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</si>
  <si>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</si>
  <si>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</si>
  <si>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</si>
  <si>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</si>
  <si>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</si>
  <si>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</si>
  <si>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</si>
  <si>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</si>
  <si>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</si>
  <si>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</si>
  <si>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</si>
  <si>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</si>
  <si>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</si>
  <si>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</si>
  <si>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</si>
  <si>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</si>
  <si>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</si>
  <si>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</si>
  <si>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</si>
  <si>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</si>
  <si>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</si>
  <si>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</si>
  <si>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</si>
  <si>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</si>
  <si>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</si>
  <si>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</si>
  <si>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</si>
  <si>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</si>
  <si>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</si>
  <si>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</si>
  <si>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</si>
  <si>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</si>
  <si>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</si>
  <si>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</si>
  <si>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</si>
  <si>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</si>
  <si>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</si>
  <si>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</si>
  <si>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</si>
  <si>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</si>
  <si>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</si>
  <si>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</si>
  <si>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</si>
  <si>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</si>
  <si>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</si>
  <si>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</si>
  <si>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</si>
  <si>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</si>
  <si>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</si>
  <si>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</si>
  <si>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</si>
  <si>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</si>
  <si>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</si>
  <si>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</si>
  <si>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</si>
  <si>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</si>
  <si>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</si>
  <si>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</si>
  <si>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</si>
  <si>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</si>
  <si>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</si>
  <si>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</si>
  <si>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</si>
  <si>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</si>
  <si>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</si>
  <si>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</si>
  <si>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</si>
  <si>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</si>
  <si>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</si>
  <si>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</si>
  <si>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</si>
  <si>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</si>
  <si>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</si>
  <si>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</si>
  <si>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</si>
  <si>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</si>
  <si>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</si>
  <si>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</si>
  <si>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</si>
  <si>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</si>
  <si>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</si>
  <si>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</si>
  <si>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</si>
  <si>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</si>
  <si>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</si>
  <si>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</si>
  <si>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</si>
  <si>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</si>
  <si>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</si>
  <si>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</si>
  <si>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</si>
  <si>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</si>
  <si>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</si>
  <si>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</si>
  <si>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</si>
  <si>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</si>
  <si>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</si>
  <si>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</si>
  <si>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</si>
  <si>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</si>
  <si>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</si>
  <si>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</si>
  <si>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</si>
  <si>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</si>
  <si>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</si>
  <si>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</si>
  <si>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</si>
  <si>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</si>
  <si>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</si>
  <si>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</si>
  <si>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</si>
  <si>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</si>
  <si>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</si>
  <si>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</si>
  <si>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</si>
  <si>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</si>
  <si>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</si>
  <si>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</si>
  <si>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</si>
  <si>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</si>
  <si>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</si>
  <si>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</si>
  <si>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</si>
  <si>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</si>
  <si>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</si>
  <si>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</si>
  <si>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</si>
  <si>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</si>
  <si>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</si>
  <si>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</si>
  <si>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</si>
  <si>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</si>
  <si>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</si>
  <si>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</si>
  <si>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</si>
  <si>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</si>
  <si>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</si>
  <si>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</si>
  <si>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</si>
  <si>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</si>
  <si>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</si>
  <si>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</si>
  <si>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</si>
  <si>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</si>
  <si>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</si>
  <si>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</si>
  <si>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</si>
  <si>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</si>
  <si>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</si>
  <si>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</si>
  <si>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</si>
  <si>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</si>
  <si>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</si>
  <si>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</si>
  <si>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</si>
  <si>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</si>
  <si>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</si>
  <si>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</si>
  <si>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</si>
  <si>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</si>
  <si>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</si>
  <si>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</si>
  <si>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</si>
  <si>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</si>
  <si>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</si>
  <si>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</si>
  <si>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</si>
  <si>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</si>
  <si>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</si>
  <si>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</si>
  <si>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</si>
  <si>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</si>
  <si>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</si>
  <si>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</si>
  <si>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</si>
  <si>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</si>
  <si>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</si>
  <si>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</si>
  <si>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</si>
  <si>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</si>
  <si>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</si>
  <si>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</si>
  <si>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</si>
  <si>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</si>
  <si>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</si>
  <si>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</si>
  <si>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</si>
  <si>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</si>
  <si>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</si>
  <si>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</si>
  <si>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</si>
  <si>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</si>
  <si>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</si>
  <si>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</si>
  <si>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</si>
  <si>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</si>
  <si>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</si>
  <si>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</si>
  <si>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</si>
  <si>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</si>
  <si>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</si>
  <si>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</si>
  <si>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</si>
  <si>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</si>
  <si>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</si>
  <si>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</si>
  <si>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</si>
  <si>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</si>
  <si>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</si>
  <si>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</si>
  <si>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</si>
  <si>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</si>
  <si>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</si>
  <si>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</si>
  <si>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</si>
  <si>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</si>
  <si>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</si>
  <si>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</si>
  <si>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</si>
  <si>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</si>
  <si>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</si>
  <si>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</si>
  <si>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</si>
  <si>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</si>
  <si>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</si>
  <si>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</si>
  <si>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</si>
  <si>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</si>
  <si>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</si>
  <si>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</si>
  <si>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</si>
  <si>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</si>
  <si>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</si>
  <si>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</si>
  <si>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</si>
  <si>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</si>
  <si>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</si>
  <si>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</si>
  <si>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</si>
  <si>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</si>
  <si>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</si>
  <si>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</si>
  <si>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</si>
  <si>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</si>
  <si>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</si>
  <si>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</si>
  <si>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</si>
  <si>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</si>
  <si>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</si>
  <si>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</si>
  <si>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</si>
  <si>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</si>
  <si>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</si>
  <si>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</si>
  <si>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</si>
  <si>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</si>
  <si>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</si>
  <si>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</si>
  <si>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</si>
  <si>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</si>
  <si>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</si>
  <si>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</si>
  <si>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</si>
  <si>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</si>
  <si>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</si>
  <si>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</si>
  <si>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</si>
  <si>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</si>
  <si>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</si>
  <si>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</si>
  <si>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</si>
  <si>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</si>
  <si>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</si>
  <si>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</si>
  <si>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</si>
  <si>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</si>
  <si>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</si>
  <si>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</si>
  <si>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</si>
  <si>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</si>
  <si>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</si>
  <si>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</si>
  <si>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</si>
  <si>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</si>
  <si>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</si>
  <si>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</si>
  <si>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</si>
  <si>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</si>
  <si>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</si>
  <si>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</si>
  <si>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</si>
  <si>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</si>
  <si>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</si>
  <si>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</si>
  <si>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</si>
  <si>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</si>
  <si>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</si>
  <si>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</si>
  <si>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</si>
  <si>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</si>
  <si>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</si>
  <si>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</si>
  <si>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</si>
  <si>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</si>
  <si>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</si>
  <si>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</si>
  <si>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</si>
  <si>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</si>
  <si>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</si>
  <si>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</si>
  <si>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</si>
  <si>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</si>
  <si>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</si>
  <si>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</si>
  <si>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</si>
  <si>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</si>
  <si>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</si>
  <si>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</si>
  <si>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</si>
  <si>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</si>
  <si>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</si>
  <si>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</si>
  <si>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</si>
  <si>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</si>
  <si>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</si>
  <si>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</si>
  <si>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</si>
  <si>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</si>
  <si>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</si>
  <si>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</si>
  <si>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</si>
  <si>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</si>
  <si>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</si>
  <si>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</si>
  <si>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</si>
  <si>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</si>
  <si>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</si>
  <si>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</si>
  <si>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</si>
  <si>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</si>
  <si>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</si>
  <si>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</si>
  <si>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</si>
  <si>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</si>
  <si>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</si>
  <si>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</si>
  <si>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</si>
  <si>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</si>
  <si>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</si>
  <si>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</si>
  <si>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</si>
  <si>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</si>
  <si>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</si>
  <si>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</si>
  <si>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</si>
  <si>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</si>
  <si>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</si>
  <si>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</si>
  <si>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</si>
  <si>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</si>
  <si>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</si>
  <si>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</si>
  <si>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</si>
  <si>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</si>
  <si>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</si>
  <si>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</si>
  <si>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</si>
  <si>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</si>
  <si>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</si>
  <si>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</si>
  <si>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</si>
  <si>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</si>
  <si>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</si>
  <si>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</si>
  <si>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</si>
  <si>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</si>
  <si>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</si>
  <si>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</si>
  <si>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</si>
  <si>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</si>
  <si>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</si>
  <si>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</si>
  <si>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</si>
  <si>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</si>
  <si>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</si>
  <si>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</si>
  <si>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</si>
  <si>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</si>
  <si>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</si>
  <si>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</si>
  <si>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</si>
  <si>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</si>
  <si>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</si>
  <si>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</si>
  <si>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</si>
  <si>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</si>
  <si>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</si>
  <si>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</si>
  <si>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</si>
  <si>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</si>
  <si>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</si>
  <si>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</si>
  <si>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</si>
  <si>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</si>
  <si>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</si>
  <si>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</si>
  <si>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</si>
  <si>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</si>
  <si>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</si>
  <si>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</si>
  <si>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</si>
  <si>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</si>
  <si>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</si>
  <si>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</si>
  <si>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</si>
  <si>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</si>
  <si>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</si>
  <si>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</si>
  <si>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</si>
  <si>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</si>
  <si>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</si>
  <si>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</si>
  <si>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</si>
  <si>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</si>
  <si>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</si>
  <si>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</si>
  <si>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</si>
  <si>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</si>
  <si>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</si>
  <si>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</si>
  <si>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</si>
  <si>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</si>
  <si>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</si>
  <si>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</si>
  <si>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</si>
  <si>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</si>
  <si>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</si>
  <si>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</si>
  <si>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</si>
  <si>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</si>
  <si>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</si>
  <si>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</si>
  <si>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</si>
  <si>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</si>
  <si>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</si>
  <si>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</si>
  <si>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</si>
  <si>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</si>
  <si>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</si>
  <si>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</si>
  <si>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</si>
  <si>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</si>
  <si>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</si>
  <si>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</si>
  <si>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</si>
  <si>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</si>
  <si>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</si>
  <si>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</si>
  <si>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</si>
  <si>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</si>
  <si>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</si>
  <si>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</si>
  <si>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</si>
  <si>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</si>
  <si>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</si>
  <si>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</si>
  <si>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</si>
  <si>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</si>
  <si>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</si>
  <si>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</si>
  <si>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</si>
  <si>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</si>
  <si>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</si>
  <si>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</si>
  <si>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</si>
  <si>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</si>
  <si>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</si>
  <si>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</si>
  <si>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</si>
  <si>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</si>
  <si>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</si>
  <si>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</si>
  <si>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</si>
  <si>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</si>
  <si>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</si>
  <si>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</si>
  <si>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</si>
  <si>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</si>
  <si>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</si>
  <si>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</si>
  <si>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</si>
  <si>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</si>
  <si>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</si>
  <si>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</si>
  <si>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</si>
  <si>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</si>
  <si>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</si>
  <si>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</si>
  <si>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</si>
  <si>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</si>
  <si>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</si>
  <si>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</si>
  <si>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</si>
  <si>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</si>
  <si>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</si>
  <si>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</si>
  <si>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</si>
  <si>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</si>
  <si>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</si>
  <si>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</si>
  <si>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</si>
  <si>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</si>
  <si>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</si>
  <si>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</si>
  <si>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</si>
  <si>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</si>
  <si>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</si>
  <si>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</si>
  <si>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</si>
  <si>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</si>
  <si>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</si>
  <si>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</si>
  <si>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</si>
  <si>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</si>
  <si>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</si>
  <si>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</si>
  <si>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</si>
  <si>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</si>
  <si>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</si>
  <si>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</si>
  <si>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</si>
  <si>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</si>
  <si>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</si>
  <si>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</si>
  <si>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</si>
  <si>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</si>
  <si>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</si>
  <si>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</si>
  <si>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</si>
  <si>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</si>
  <si>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</si>
  <si>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</si>
  <si>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</si>
  <si>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</si>
  <si>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</si>
  <si>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</si>
  <si>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</si>
  <si>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</si>
  <si>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</si>
  <si>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</si>
  <si>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</si>
  <si>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</si>
  <si>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</si>
  <si>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</si>
  <si>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</si>
  <si>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</si>
  <si>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</si>
  <si>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</si>
  <si>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</si>
  <si>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</si>
  <si>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</si>
  <si>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</si>
  <si>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</si>
  <si>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</si>
  <si>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</si>
  <si>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</si>
  <si>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</si>
  <si>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</si>
  <si>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</si>
  <si>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</si>
  <si>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</si>
  <si>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</si>
  <si>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</si>
  <si>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</si>
  <si>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</si>
  <si>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</si>
  <si>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</si>
  <si>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</si>
  <si>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</si>
  <si>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</si>
  <si>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</si>
  <si>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</si>
  <si>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</si>
  <si>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</si>
  <si>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</si>
  <si>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</si>
  <si>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</si>
  <si>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</si>
  <si>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</si>
  <si>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</si>
  <si>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</si>
  <si>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</si>
  <si>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</si>
  <si>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</si>
  <si>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</si>
  <si>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</si>
  <si>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</si>
  <si>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</si>
  <si>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</si>
  <si>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</si>
  <si>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</si>
  <si>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</si>
  <si>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</si>
  <si>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</si>
  <si>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</si>
  <si>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</si>
  <si>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</si>
  <si>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</si>
  <si>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</si>
  <si>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</si>
  <si>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</si>
  <si>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</si>
  <si>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</si>
  <si>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</si>
  <si>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</si>
  <si>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</si>
  <si>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</si>
  <si>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</si>
  <si>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</si>
  <si>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</si>
  <si>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</si>
  <si>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</si>
  <si>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</si>
  <si>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</si>
  <si>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</si>
  <si>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</si>
  <si>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</si>
  <si>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</si>
  <si>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</si>
  <si>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</si>
  <si>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</si>
  <si>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</si>
  <si>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</si>
  <si>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</si>
  <si>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</si>
  <si>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</si>
  <si>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</si>
  <si>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</si>
  <si>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</si>
  <si>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</si>
  <si>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</si>
  <si>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</si>
  <si>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</si>
  <si>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</si>
  <si>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</si>
  <si>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</si>
  <si>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</si>
  <si>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</si>
  <si>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</si>
  <si>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</si>
  <si>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</si>
  <si>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</si>
  <si>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</si>
  <si>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</si>
  <si>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</si>
  <si>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</si>
  <si>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</si>
  <si>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</si>
  <si>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</si>
  <si>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</si>
  <si>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</si>
  <si>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</si>
  <si>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</si>
  <si>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</si>
  <si>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</si>
  <si>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</si>
  <si>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</si>
  <si>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</si>
  <si>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</si>
  <si>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</si>
  <si>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</si>
  <si>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</si>
  <si>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</si>
  <si>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</si>
  <si>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</si>
  <si>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</si>
  <si>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</si>
  <si>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</si>
  <si>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</si>
  <si>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</si>
  <si>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</si>
  <si>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</si>
  <si>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</si>
  <si>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</si>
  <si>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</si>
  <si>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</si>
  <si>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</si>
  <si>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</si>
  <si>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</si>
  <si>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</si>
  <si>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</si>
  <si>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</si>
  <si>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</si>
  <si>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</si>
  <si>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</si>
  <si>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</si>
  <si>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</si>
  <si>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</si>
  <si>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</si>
  <si>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</si>
  <si>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</si>
  <si>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</si>
  <si>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</si>
  <si>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</si>
  <si>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</si>
  <si>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</si>
  <si>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</si>
  <si>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</si>
  <si>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</si>
  <si>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</si>
  <si>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</si>
  <si>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</si>
  <si>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</si>
  <si>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</si>
  <si>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</si>
  <si>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</si>
  <si>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</si>
  <si>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</si>
  <si>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</si>
  <si>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</si>
  <si>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</si>
  <si>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</si>
  <si>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</si>
  <si>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</si>
  <si>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</si>
  <si>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</si>
  <si>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</si>
  <si>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</si>
  <si>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</si>
  <si>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</si>
  <si>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</si>
  <si>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</si>
  <si>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</si>
  <si>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</si>
  <si>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</si>
  <si>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</si>
  <si>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</si>
  <si>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</si>
  <si>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</si>
  <si>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</si>
  <si>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</si>
  <si>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</si>
  <si>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</si>
  <si>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</si>
  <si>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</si>
  <si>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</si>
  <si>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</si>
  <si>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</si>
  <si>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</si>
  <si>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</si>
  <si>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</si>
  <si>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</si>
  <si>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</si>
  <si>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</si>
  <si>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</si>
  <si>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</si>
  <si>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</si>
  <si>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</si>
  <si>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</si>
  <si>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</si>
  <si>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</si>
  <si>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</si>
  <si>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</si>
  <si>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</si>
  <si>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</si>
  <si>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</si>
  <si>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</si>
  <si>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</si>
  <si>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</si>
  <si>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</si>
  <si>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</si>
  <si>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</si>
  <si>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</si>
  <si>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</si>
  <si>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</si>
  <si>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</si>
  <si>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</si>
  <si>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</si>
  <si>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</si>
  <si>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</si>
  <si>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</si>
  <si>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</si>
  <si>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</si>
  <si>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</si>
  <si>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</si>
  <si>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</si>
  <si>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</si>
  <si>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</si>
  <si>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</si>
  <si>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</si>
  <si>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</si>
  <si>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</si>
  <si>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</si>
  <si>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</si>
  <si>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</si>
  <si>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</si>
  <si>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</si>
  <si>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</si>
  <si>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</si>
  <si>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</si>
  <si>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</si>
  <si>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</si>
  <si>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</si>
  <si>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</si>
  <si>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</si>
  <si>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</si>
  <si>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</si>
  <si>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</si>
  <si>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</si>
  <si>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</si>
  <si>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</si>
  <si>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</si>
  <si>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</si>
  <si>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</si>
  <si>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</si>
  <si>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</si>
  <si>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</si>
  <si>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</si>
  <si>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</si>
  <si>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</si>
  <si>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</si>
  <si>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</si>
  <si>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</si>
  <si>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</si>
  <si>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</si>
  <si>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</si>
  <si>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</si>
  <si>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</si>
  <si>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</si>
  <si>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</si>
  <si>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</si>
  <si>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</si>
  <si>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</si>
  <si>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</si>
  <si>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</si>
  <si>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</si>
  <si>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</si>
  <si>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</si>
  <si>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</si>
  <si>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</si>
  <si>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</si>
  <si>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</si>
  <si>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</si>
  <si>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</si>
  <si>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</si>
  <si>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</si>
  <si>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</si>
  <si>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</si>
  <si>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</si>
  <si>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</si>
  <si>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</si>
  <si>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</si>
  <si>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</si>
  <si>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</si>
  <si>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</si>
  <si>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</si>
  <si>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</si>
  <si>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</si>
  <si>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</si>
  <si>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</si>
  <si>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</si>
  <si>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</si>
  <si>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</si>
  <si>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</si>
  <si>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</si>
  <si>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</si>
  <si>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</si>
  <si>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</si>
  <si>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</si>
  <si>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</si>
  <si>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</si>
  <si>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</si>
  <si>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</si>
  <si>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</si>
  <si>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</si>
  <si>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</si>
  <si>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</si>
  <si>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</si>
  <si>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</si>
  <si>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</si>
  <si>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</si>
  <si>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</si>
  <si>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</si>
  <si>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</si>
  <si>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</si>
  <si>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</si>
  <si>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</si>
  <si>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</si>
  <si>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</si>
  <si>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</si>
  <si>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</si>
  <si>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</si>
  <si>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</si>
  <si>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</si>
  <si>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</si>
  <si>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</si>
  <si>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</si>
  <si>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</si>
  <si>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</si>
  <si>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</si>
  <si>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</si>
  <si>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</si>
  <si>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</si>
  <si>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</si>
  <si>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</si>
  <si>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</si>
  <si>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</si>
  <si>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</si>
  <si>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</si>
  <si>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</si>
  <si>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</si>
  <si>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</si>
  <si>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</si>
  <si>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</si>
  <si>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</si>
  <si>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</si>
  <si>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</si>
  <si>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</si>
  <si>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</si>
  <si>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</si>
  <si>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</si>
  <si>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</si>
  <si>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</si>
  <si>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</si>
  <si>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</si>
  <si>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</si>
  <si>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</si>
  <si>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</si>
  <si>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</si>
  <si>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</si>
  <si>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</si>
  <si>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</si>
  <si>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</si>
  <si>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</si>
  <si>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</si>
  <si>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</si>
  <si>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</si>
  <si>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</si>
  <si>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</si>
  <si>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</si>
  <si>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</si>
  <si>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</si>
  <si>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</si>
  <si>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</si>
  <si>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</si>
  <si>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</si>
  <si>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</si>
  <si>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</si>
  <si>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</si>
  <si>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</si>
  <si>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</si>
  <si>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</si>
  <si>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</si>
  <si>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</si>
  <si>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</si>
  <si>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</si>
  <si>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</si>
  <si>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</si>
  <si>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</si>
  <si>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</si>
  <si>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</si>
  <si>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</si>
  <si>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</si>
  <si>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</si>
  <si>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</si>
  <si>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</si>
  <si>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</si>
  <si>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</si>
  <si>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</si>
  <si>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</si>
  <si>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</si>
  <si>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</si>
  <si>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</si>
  <si>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</si>
  <si>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</si>
  <si>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</si>
  <si>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</si>
  <si>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</si>
  <si>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</si>
  <si>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</si>
  <si>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</si>
  <si>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</si>
  <si>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</si>
  <si>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</si>
  <si>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</si>
  <si>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</si>
  <si>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</si>
  <si>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</si>
  <si>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</si>
  <si>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</si>
  <si>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</si>
  <si>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</si>
  <si>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</si>
  <si>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</si>
  <si>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</si>
  <si>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</si>
  <si>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</si>
  <si>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</si>
  <si>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</si>
  <si>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</si>
  <si>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</si>
  <si>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</si>
  <si>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</si>
  <si>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</si>
  <si>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</si>
  <si>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</si>
  <si>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</si>
  <si>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</si>
  <si>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</si>
  <si>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</si>
  <si>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</si>
  <si>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</si>
  <si>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</si>
  <si>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</si>
  <si>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</si>
  <si>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</si>
  <si>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</si>
  <si>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</si>
  <si>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</si>
  <si>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</si>
  <si>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</si>
  <si>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</si>
  <si>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</si>
  <si>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</si>
  <si>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</si>
  <si>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</si>
  <si>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</si>
  <si>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</si>
  <si>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</si>
  <si>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</si>
  <si>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</si>
  <si>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</si>
  <si>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</si>
  <si>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</si>
  <si>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</si>
  <si>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</si>
  <si>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</si>
  <si>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</si>
  <si>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</si>
  <si>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</si>
  <si>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</si>
  <si>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</si>
  <si>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</si>
  <si>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</si>
  <si>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</si>
  <si>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</si>
  <si>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</si>
  <si>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</si>
  <si>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</si>
  <si>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</si>
  <si>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</si>
  <si>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</si>
  <si>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</si>
  <si>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</si>
  <si>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</si>
  <si>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</si>
  <si>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</si>
  <si>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</si>
  <si>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</si>
  <si>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</si>
  <si>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</si>
  <si>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</si>
  <si>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</si>
  <si>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</si>
  <si>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</si>
  <si>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</si>
  <si>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</si>
  <si>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</si>
  <si>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</si>
  <si>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</si>
  <si>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</si>
  <si>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</si>
  <si>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</si>
  <si>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</si>
  <si>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</si>
  <si>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</si>
  <si>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</si>
  <si>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</si>
  <si>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</si>
  <si>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</si>
  <si>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</si>
  <si>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</si>
  <si>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</si>
  <si>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</si>
  <si>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</si>
  <si>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</si>
  <si>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</si>
  <si>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</si>
  <si>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</si>
  <si>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</si>
  <si>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</si>
  <si>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</si>
  <si>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</si>
  <si>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</si>
  <si>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</si>
  <si>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</si>
  <si>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</si>
  <si>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</si>
  <si>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</si>
  <si>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</si>
  <si>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</si>
  <si>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</si>
  <si>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</si>
  <si>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</si>
  <si>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</si>
  <si>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</si>
  <si>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</si>
  <si>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</si>
  <si>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</si>
  <si>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</si>
  <si>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</si>
  <si>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</si>
  <si>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</si>
  <si>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</si>
  <si>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</si>
  <si>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</si>
  <si>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</si>
  <si>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</si>
  <si>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</si>
  <si>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</si>
  <si>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</si>
  <si>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</si>
  <si>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</si>
  <si>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</si>
  <si>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</si>
  <si>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</si>
  <si>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</si>
  <si>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</si>
  <si>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</si>
  <si>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</si>
  <si>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</si>
  <si>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</si>
  <si>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</si>
  <si>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</si>
  <si>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</si>
  <si>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</si>
  <si>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</si>
  <si>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</si>
  <si>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</si>
  <si>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</si>
  <si>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</si>
  <si>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</si>
  <si>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</si>
  <si>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</si>
  <si>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</si>
  <si>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</si>
  <si>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</si>
  <si>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</si>
  <si>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</si>
  <si>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</si>
  <si>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</si>
  <si>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</si>
  <si>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</si>
  <si>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</si>
  <si>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</si>
  <si>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</si>
  <si>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</si>
  <si>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</si>
  <si>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</si>
  <si>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</si>
  <si>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</si>
  <si>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</si>
  <si>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</si>
  <si>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</si>
  <si>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</si>
  <si>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</si>
  <si>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</si>
  <si>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</si>
  <si>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</si>
  <si>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</si>
  <si>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</si>
  <si>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</si>
  <si>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</si>
  <si>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</si>
  <si>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</si>
  <si>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</si>
  <si>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</si>
  <si>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</si>
  <si>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</si>
  <si>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</si>
  <si>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</si>
  <si>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</si>
  <si>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</si>
  <si>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</si>
  <si>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</si>
  <si>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</si>
  <si>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</si>
  <si>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</si>
  <si>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</si>
  <si>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</si>
  <si>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</si>
  <si>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</si>
  <si>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</si>
  <si>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</si>
  <si>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</si>
  <si>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</si>
  <si>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</si>
  <si>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</si>
  <si>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</si>
  <si>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</si>
  <si>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</si>
  <si>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</si>
  <si>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</si>
  <si>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</si>
  <si>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</si>
  <si>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</si>
  <si>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</si>
  <si>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</si>
  <si>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</si>
  <si>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</si>
  <si>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</si>
  <si>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</si>
  <si>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</si>
  <si>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</si>
  <si>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</si>
  <si>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</si>
  <si>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</si>
  <si>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</si>
  <si>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</si>
  <si>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</si>
  <si>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</si>
  <si>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</si>
  <si>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</si>
  <si>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</si>
  <si>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</si>
  <si>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</si>
  <si>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</si>
  <si>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</si>
  <si>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</si>
  <si>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</si>
  <si>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</si>
  <si>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</si>
  <si>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</si>
  <si>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</si>
  <si>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</si>
  <si>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</si>
  <si>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</si>
  <si>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</si>
  <si>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</si>
  <si>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</si>
  <si>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</si>
  <si>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</si>
  <si>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</si>
  <si>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</si>
  <si>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</si>
  <si>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</si>
  <si>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</si>
  <si>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</si>
  <si>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</si>
  <si>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</si>
  <si>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</si>
  <si>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</si>
  <si>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</si>
  <si>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</si>
  <si>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</si>
  <si>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</si>
  <si>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</si>
  <si>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</si>
  <si>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</si>
  <si>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</si>
  <si>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</si>
  <si>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</si>
  <si>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</si>
  <si>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</si>
  <si>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</si>
  <si>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</si>
  <si>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</si>
  <si>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</si>
  <si>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</si>
  <si>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</si>
  <si>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</si>
  <si>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</si>
  <si>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</si>
  <si>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</si>
  <si>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</si>
  <si>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</si>
  <si>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</si>
  <si>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</si>
  <si>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</si>
  <si>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</si>
  <si>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</si>
  <si>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</si>
  <si>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</si>
  <si>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</si>
  <si>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</si>
  <si>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</si>
  <si>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</si>
  <si>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</si>
  <si>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</si>
  <si>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</si>
  <si>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</si>
  <si>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</si>
  <si>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</si>
  <si>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</si>
  <si>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</si>
  <si>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</si>
  <si>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</si>
  <si>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</si>
  <si>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</si>
  <si>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</si>
  <si>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</si>
  <si>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</si>
  <si>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</si>
  <si>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</si>
  <si>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</si>
  <si>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</si>
  <si>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</si>
  <si>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</si>
  <si>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</si>
  <si>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</si>
  <si>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</si>
  <si>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</si>
  <si>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</si>
  <si>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</si>
  <si>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</si>
  <si>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</si>
  <si>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</si>
  <si>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</si>
  <si>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</si>
  <si>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</si>
  <si>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</si>
  <si>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</si>
  <si>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</si>
  <si>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</si>
  <si>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</si>
  <si>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</si>
  <si>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</si>
  <si>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</si>
  <si>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</si>
  <si>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</si>
  <si>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</si>
  <si>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</si>
  <si>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</si>
  <si>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</si>
  <si>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</si>
  <si>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</si>
  <si>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</si>
  <si>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</si>
  <si>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</si>
  <si>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</si>
  <si>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</si>
  <si>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</si>
  <si>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</si>
  <si>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</si>
  <si>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</si>
  <si>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</si>
  <si>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</si>
  <si>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</si>
  <si>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</si>
  <si>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</si>
  <si>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</si>
  <si>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</si>
  <si>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</si>
  <si>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</si>
  <si>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</si>
  <si>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</si>
  <si>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</si>
  <si>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</si>
  <si>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</si>
  <si>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</si>
  <si>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</si>
  <si>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</si>
  <si>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</si>
  <si>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</si>
  <si>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</si>
  <si>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</si>
  <si>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</si>
  <si>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</si>
  <si>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</si>
  <si>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</si>
  <si>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</si>
  <si>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</si>
  <si>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</si>
  <si>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</si>
  <si>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</si>
  <si>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</si>
  <si>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</si>
  <si>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</si>
  <si>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</si>
  <si>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</si>
  <si>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</si>
  <si>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</si>
  <si>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</si>
  <si>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</si>
  <si>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</si>
  <si>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</si>
  <si>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</si>
  <si>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</si>
  <si>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</si>
  <si>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</si>
  <si>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</si>
  <si>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</si>
  <si>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</si>
  <si>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</si>
  <si>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</si>
  <si>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</si>
  <si>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</si>
  <si>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</si>
  <si>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</si>
  <si>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</si>
  <si>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</si>
  <si>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</si>
  <si>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</si>
  <si>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</si>
  <si>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</si>
  <si>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</si>
  <si>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</si>
  <si>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</si>
  <si>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</si>
  <si>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</si>
  <si>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</si>
  <si>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</si>
  <si>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</si>
  <si>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</si>
  <si>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</si>
  <si>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</si>
  <si>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</si>
  <si>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</si>
  <si>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</si>
  <si>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</si>
  <si>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</si>
  <si>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</si>
  <si>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</si>
  <si>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</si>
  <si>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</si>
  <si>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</si>
  <si>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</si>
  <si>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</si>
  <si>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</si>
  <si>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</si>
  <si>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</si>
  <si>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</si>
  <si>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</si>
  <si>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</si>
  <si>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</si>
  <si>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</si>
  <si>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</si>
  <si>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</si>
  <si>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</si>
  <si>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</si>
  <si>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</si>
  <si>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</si>
  <si>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</si>
  <si>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</si>
  <si>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</si>
  <si>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</si>
  <si>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</si>
  <si>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</si>
  <si>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</si>
  <si>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</si>
  <si>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</si>
  <si>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</si>
  <si>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</si>
  <si>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</si>
  <si>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</si>
  <si>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</si>
  <si>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</si>
  <si>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</si>
  <si>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</si>
  <si>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</si>
  <si>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</si>
  <si>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</si>
  <si>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</si>
  <si>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</si>
  <si>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</si>
  <si>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</si>
  <si>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</si>
  <si>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</si>
  <si>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</si>
  <si>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</si>
  <si>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</si>
  <si>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</si>
  <si>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</si>
  <si>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</si>
  <si>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</si>
  <si>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</si>
  <si>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</si>
  <si>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</si>
  <si>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</si>
  <si>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</si>
  <si>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</si>
  <si>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</si>
  <si>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</si>
  <si>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</si>
  <si>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</si>
  <si>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</si>
  <si>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</si>
  <si>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</si>
  <si>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</si>
  <si>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</si>
  <si>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</si>
  <si>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</si>
  <si>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</si>
  <si>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</si>
  <si>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</si>
  <si>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</si>
  <si>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</si>
  <si>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</si>
  <si>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</si>
  <si>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</si>
  <si>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</si>
  <si>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</si>
  <si>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</si>
  <si>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</si>
  <si>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</si>
  <si>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</si>
  <si>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</si>
  <si>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</si>
  <si>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</si>
  <si>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</si>
  <si>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</si>
  <si>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</si>
  <si>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</si>
  <si>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</si>
  <si>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</si>
  <si>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</si>
  <si>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</si>
  <si>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</si>
  <si>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</si>
  <si>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</si>
  <si>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</si>
  <si>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</si>
  <si>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</si>
  <si>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</si>
  <si>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</si>
  <si>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</si>
  <si>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</si>
  <si>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</si>
  <si>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</si>
  <si>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</si>
  <si>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</si>
  <si>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</si>
  <si>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</si>
  <si>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</si>
  <si>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</si>
  <si>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</si>
  <si>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</si>
  <si>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</si>
  <si>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</si>
  <si>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</si>
  <si>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</si>
  <si>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</si>
  <si>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</si>
  <si>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</si>
  <si>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</si>
  <si>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</si>
  <si>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</si>
  <si>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</si>
  <si>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</si>
  <si>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</si>
  <si>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</si>
  <si>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</si>
  <si>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</si>
  <si>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</si>
  <si>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</si>
  <si>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</si>
  <si>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</si>
  <si>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</si>
  <si>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</si>
  <si>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</si>
  <si>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</si>
  <si>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</si>
  <si>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</si>
  <si>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</si>
  <si>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</si>
  <si>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</si>
  <si>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</si>
  <si>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</si>
  <si>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</si>
  <si>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</si>
  <si>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</si>
  <si>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</si>
  <si>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</si>
  <si>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</si>
  <si>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</si>
  <si>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</si>
  <si>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</si>
  <si>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</si>
  <si>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</si>
  <si>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</si>
  <si>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</si>
  <si>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</si>
  <si>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</si>
  <si>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</si>
  <si>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</si>
  <si>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</si>
  <si>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</si>
  <si>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</si>
  <si>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</si>
  <si>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</si>
  <si>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</si>
  <si>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</si>
  <si>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</si>
  <si>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</si>
  <si>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</si>
  <si>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</si>
  <si>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</si>
  <si>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</si>
  <si>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</si>
  <si>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</si>
  <si>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</si>
  <si>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</si>
  <si>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</si>
  <si>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</si>
  <si>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</si>
  <si>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</si>
  <si>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</si>
  <si>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</si>
  <si>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</si>
  <si>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</si>
  <si>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</si>
  <si>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</si>
  <si>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</si>
  <si>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</si>
  <si>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</si>
  <si>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</si>
  <si>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</si>
  <si>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</si>
  <si>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</si>
  <si>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</si>
  <si>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</si>
  <si>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</si>
  <si>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</si>
  <si>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</si>
  <si>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</si>
  <si>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</si>
  <si>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</si>
  <si>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</si>
  <si>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</si>
  <si>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</si>
  <si>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</si>
  <si>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</si>
  <si>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</si>
  <si>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</si>
  <si>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</si>
  <si>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</si>
  <si>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</si>
  <si>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</si>
  <si>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</si>
  <si>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</si>
  <si>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</si>
  <si>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</si>
  <si>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</si>
  <si>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</si>
  <si>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</si>
  <si>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</si>
  <si>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</si>
  <si>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</si>
  <si>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</si>
  <si>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</si>
  <si>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</si>
  <si>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</si>
  <si>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</si>
  <si>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</si>
  <si>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</si>
  <si>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</si>
  <si>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</si>
  <si>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</si>
  <si>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</si>
  <si>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</si>
  <si>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</si>
  <si>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</si>
  <si>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</si>
  <si>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</si>
  <si>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</si>
  <si>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</si>
  <si>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</si>
  <si>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</si>
  <si>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</si>
  <si>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</si>
  <si>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</si>
  <si>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</si>
  <si>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</si>
  <si>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</si>
  <si>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</si>
  <si>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</si>
  <si>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</si>
  <si>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</si>
  <si>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</si>
  <si>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</si>
  <si>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</si>
  <si>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</si>
  <si>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</si>
  <si>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</si>
  <si>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</si>
  <si>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</si>
  <si>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</si>
  <si>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</si>
  <si>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</si>
  <si>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</si>
  <si>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</si>
  <si>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</si>
  <si>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</si>
  <si>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</si>
  <si>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</si>
  <si>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</si>
  <si>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</si>
  <si>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</si>
  <si>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</si>
  <si>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</si>
  <si>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</si>
  <si>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</si>
  <si>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</si>
  <si>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</si>
  <si>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</si>
  <si>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</si>
  <si>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</si>
  <si>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</si>
  <si>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</si>
  <si>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</si>
  <si>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</si>
  <si>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</si>
  <si>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</si>
  <si>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</si>
  <si>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</si>
  <si>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</si>
  <si>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</si>
  <si>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</si>
  <si>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</si>
  <si>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</si>
  <si>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</si>
  <si>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</si>
  <si>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</si>
  <si>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</si>
  <si>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</si>
  <si>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</si>
  <si>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</si>
  <si>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</si>
  <si>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</si>
  <si>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</si>
  <si>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</si>
  <si>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</si>
  <si>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</si>
  <si>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</si>
  <si>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</si>
  <si>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</si>
  <si>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</si>
  <si>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</si>
  <si>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</si>
  <si>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</si>
  <si>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</si>
  <si>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</si>
  <si>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</si>
  <si>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</si>
  <si>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</si>
  <si>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</si>
  <si>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</si>
  <si>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</si>
  <si>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</si>
  <si>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</si>
  <si>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</si>
  <si>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</si>
  <si>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</si>
  <si>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</si>
  <si>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</si>
  <si>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</si>
  <si>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</si>
  <si>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</si>
  <si>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</si>
  <si>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</si>
  <si>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</si>
  <si>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</si>
  <si>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</si>
  <si>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</si>
  <si>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</si>
  <si>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</si>
  <si>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</si>
  <si>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</si>
  <si>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</si>
  <si>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</si>
  <si>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</si>
  <si>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</si>
  <si>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</si>
  <si>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</si>
  <si>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</si>
  <si>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</si>
  <si>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</si>
  <si>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</si>
  <si>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</si>
  <si>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</si>
  <si>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</si>
  <si>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</si>
  <si>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</si>
  <si>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</si>
  <si>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</si>
  <si>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</si>
  <si>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</si>
  <si>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</si>
  <si>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</si>
  <si>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</si>
  <si>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</si>
  <si>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</si>
  <si>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</si>
  <si>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</si>
  <si>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</si>
  <si>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</si>
  <si>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</si>
  <si>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</si>
  <si>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</si>
  <si>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</si>
  <si>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</si>
  <si>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</si>
  <si>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</si>
  <si>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</si>
  <si>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</si>
  <si>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</si>
  <si>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</si>
  <si>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</si>
  <si>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</si>
  <si>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</si>
  <si>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</si>
  <si>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</si>
  <si>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</si>
  <si>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</si>
  <si>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</si>
  <si>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</si>
  <si>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</si>
  <si>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</si>
  <si>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</si>
  <si>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</si>
  <si>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</si>
  <si>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</si>
  <si>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</si>
  <si>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</si>
  <si>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</si>
  <si>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</si>
  <si>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</si>
  <si>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</si>
  <si>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</si>
  <si>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</si>
  <si>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</si>
  <si>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</si>
  <si>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</si>
  <si>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</si>
  <si>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</si>
  <si>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</si>
  <si>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</si>
  <si>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</si>
  <si>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</si>
  <si>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</si>
  <si>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</si>
  <si>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</si>
  <si>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</si>
  <si>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</si>
  <si>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</si>
  <si>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</si>
  <si>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</si>
  <si>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</si>
  <si>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</si>
  <si>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</si>
  <si>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</si>
  <si>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</si>
  <si>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</si>
  <si>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</si>
  <si>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</si>
  <si>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</si>
  <si>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</si>
  <si>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</si>
  <si>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</si>
  <si>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</si>
  <si>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</si>
  <si>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</si>
  <si>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</si>
  <si>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</si>
  <si>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</si>
  <si>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</si>
  <si>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</si>
  <si>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</si>
  <si>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</si>
  <si>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</si>
  <si>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</si>
  <si>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</si>
  <si>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</si>
  <si>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</si>
  <si>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</si>
  <si>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</si>
  <si>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</si>
  <si>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</si>
  <si>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</si>
  <si>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</si>
  <si>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</si>
  <si>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</si>
  <si>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</si>
  <si>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</si>
  <si>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</si>
  <si>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</si>
  <si>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</si>
  <si>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</si>
  <si>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</si>
  <si>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</si>
  <si>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</si>
  <si>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</si>
  <si>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</si>
  <si>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</si>
  <si>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</si>
  <si>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</si>
  <si>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</si>
  <si>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</si>
  <si>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</si>
  <si>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</si>
  <si>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</si>
  <si>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</si>
  <si>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</si>
  <si>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</si>
  <si>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</si>
  <si>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</si>
  <si>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</si>
  <si>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</si>
  <si>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</si>
  <si>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</si>
  <si>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</si>
  <si>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</si>
  <si>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</si>
  <si>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</si>
  <si>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</si>
  <si>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</si>
  <si>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</si>
  <si>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</si>
  <si>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</si>
  <si>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</si>
  <si>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</si>
  <si>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</si>
  <si>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</si>
  <si>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</si>
  <si>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</si>
  <si>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</si>
  <si>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</si>
  <si>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</si>
  <si>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</si>
  <si>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</si>
  <si>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</si>
  <si>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</si>
  <si>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</si>
  <si>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</si>
  <si>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</si>
  <si>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</si>
  <si>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</si>
  <si>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</si>
  <si>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</si>
  <si>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</si>
  <si>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</si>
  <si>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</si>
  <si>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</si>
  <si>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</si>
  <si>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</si>
  <si>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</si>
  <si>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</si>
  <si>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</si>
  <si>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</si>
  <si>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</si>
  <si>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</si>
  <si>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</si>
  <si>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</si>
  <si>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</si>
  <si>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</si>
  <si>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</si>
  <si>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</si>
  <si>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</si>
  <si>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</si>
  <si>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</si>
  <si>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</si>
  <si>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</si>
  <si>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</si>
  <si>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</si>
  <si>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</si>
  <si>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</si>
  <si>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</si>
  <si>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</si>
  <si>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</si>
  <si>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</si>
  <si>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</si>
  <si>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</si>
  <si>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</si>
  <si>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</si>
  <si>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</si>
  <si>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</si>
  <si>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</si>
  <si>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</si>
  <si>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</si>
  <si>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</si>
  <si>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</si>
  <si>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</si>
  <si>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</si>
  <si>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</si>
  <si>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</si>
  <si>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</si>
  <si>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</si>
  <si>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</si>
  <si>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</si>
  <si>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</si>
  <si>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</si>
  <si>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</si>
  <si>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</si>
  <si>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</si>
  <si>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</si>
  <si>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</si>
  <si>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</si>
  <si>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</si>
  <si>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</si>
  <si>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</si>
  <si>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</si>
  <si>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</si>
  <si>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</si>
  <si>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</si>
  <si>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</si>
  <si>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</si>
  <si>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</si>
  <si>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</si>
  <si>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</si>
  <si>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</si>
  <si>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</si>
  <si>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</si>
  <si>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</si>
  <si>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</si>
  <si>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</si>
  <si>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</si>
  <si>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</si>
  <si>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</si>
  <si>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</si>
  <si>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</si>
  <si>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</si>
  <si>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</si>
  <si>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</si>
  <si>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</si>
  <si>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</si>
  <si>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</si>
  <si>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</si>
  <si>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</si>
  <si>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</si>
  <si>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</si>
  <si>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</si>
  <si>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</si>
  <si>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</si>
  <si>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</si>
  <si>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</si>
  <si>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</si>
  <si>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</si>
  <si>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</si>
  <si>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</si>
  <si>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</si>
  <si>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</si>
  <si>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</si>
  <si>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</si>
  <si>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</si>
  <si>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</si>
  <si>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</si>
  <si>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</si>
  <si>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</si>
  <si>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</si>
  <si>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</si>
  <si>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</si>
  <si>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</si>
  <si>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</si>
  <si>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</si>
  <si>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</si>
  <si>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</si>
  <si>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</si>
  <si>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</si>
  <si>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</si>
  <si>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</si>
  <si>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</si>
  <si>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</si>
  <si>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</si>
  <si>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</si>
  <si>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</si>
  <si>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</si>
  <si>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</si>
  <si>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</si>
  <si>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</si>
  <si>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</si>
  <si>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</si>
  <si>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</si>
  <si>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</si>
  <si>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</si>
  <si>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</si>
  <si>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</si>
  <si>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</si>
  <si>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</si>
  <si>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</si>
  <si>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</si>
  <si>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</si>
  <si>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</si>
  <si>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</si>
  <si>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</si>
  <si>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</si>
  <si>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</si>
  <si>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</si>
  <si>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</si>
  <si>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</si>
  <si>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</si>
  <si>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</si>
  <si>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</si>
  <si>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</si>
  <si>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</si>
  <si>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</si>
  <si>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</si>
  <si>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</si>
  <si>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</si>
  <si>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</si>
  <si>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</si>
  <si>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</si>
  <si>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</si>
  <si>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</si>
  <si>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</si>
  <si>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</si>
  <si>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</si>
  <si>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</si>
  <si>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</si>
  <si>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</si>
  <si>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</si>
  <si>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</si>
  <si>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</si>
  <si>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</si>
  <si>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</si>
  <si>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</si>
  <si>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</si>
  <si>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</si>
  <si>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</si>
  <si>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</si>
  <si>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</si>
  <si>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</si>
  <si>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</si>
  <si>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</si>
  <si>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</si>
  <si>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</si>
  <si>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</si>
  <si>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</si>
  <si>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</si>
  <si>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</si>
  <si>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</si>
  <si>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</si>
  <si>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</si>
  <si>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</si>
  <si>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</si>
  <si>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</si>
  <si>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</si>
  <si>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</si>
  <si>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</si>
  <si>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</si>
  <si>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</si>
  <si>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</si>
  <si>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</si>
  <si>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</si>
  <si>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</si>
  <si>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</si>
  <si>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</si>
  <si>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</si>
  <si>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</si>
  <si>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</si>
  <si>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</si>
  <si>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</si>
  <si>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</si>
  <si>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</si>
  <si>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</si>
  <si>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</si>
  <si>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</si>
  <si>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</si>
  <si>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</si>
  <si>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</si>
  <si>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</si>
  <si>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</si>
  <si>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</si>
  <si>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</si>
  <si>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</si>
  <si>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</si>
  <si>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</si>
  <si>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</si>
  <si>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</si>
  <si>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</si>
  <si>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</si>
  <si>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</si>
  <si>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</si>
  <si>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</si>
  <si>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</si>
  <si>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</si>
  <si>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</si>
  <si>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</si>
  <si>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</si>
  <si>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</si>
  <si>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</si>
  <si>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</si>
  <si>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</si>
  <si>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</si>
  <si>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</si>
  <si>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</si>
  <si>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</si>
  <si>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</si>
  <si>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</si>
  <si>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</si>
  <si>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</si>
  <si>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</si>
  <si>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</si>
  <si>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</si>
  <si>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</si>
  <si>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</si>
  <si>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</si>
  <si>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</si>
  <si>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</si>
  <si>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</si>
  <si>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</si>
  <si>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</si>
  <si>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</si>
  <si>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</si>
  <si>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</si>
  <si>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</si>
  <si>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</si>
  <si>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</si>
  <si>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</si>
  <si>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</si>
  <si>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</si>
  <si>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</si>
  <si>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</si>
  <si>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</si>
  <si>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</si>
  <si>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</si>
  <si>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</si>
  <si>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</si>
  <si>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</si>
  <si>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</si>
  <si>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</si>
  <si>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</si>
  <si>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</si>
  <si>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</si>
  <si>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</si>
  <si>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</si>
  <si>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</si>
  <si>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</si>
  <si>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</si>
  <si>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</si>
  <si>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</si>
  <si>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</si>
  <si>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</si>
  <si>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</si>
  <si>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</si>
  <si>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</si>
  <si>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</si>
  <si>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</si>
  <si>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</si>
  <si>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</si>
  <si>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</si>
  <si>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</si>
  <si>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</si>
  <si>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</si>
  <si>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</si>
  <si>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</si>
  <si>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</si>
  <si>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</si>
  <si>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</si>
  <si>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</si>
  <si>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</si>
  <si>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</si>
  <si>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</si>
  <si>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</si>
  <si>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</si>
  <si>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</si>
  <si>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</si>
  <si>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</si>
  <si>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</si>
  <si>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</si>
  <si>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</si>
  <si>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</si>
  <si>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</si>
  <si>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</si>
  <si>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</si>
  <si>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</si>
  <si>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</si>
  <si>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</si>
  <si>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</si>
  <si>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</si>
  <si>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</si>
  <si>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</si>
  <si>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</si>
  <si>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</si>
  <si>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</si>
  <si>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</si>
  <si>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</si>
  <si>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</si>
  <si>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</si>
  <si>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</si>
  <si>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</si>
  <si>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</si>
  <si>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</si>
  <si>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</si>
  <si>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</si>
  <si>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</si>
  <si>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</si>
  <si>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</si>
  <si>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</si>
  <si>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</si>
  <si>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</si>
  <si>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</si>
  <si>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</si>
  <si>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</si>
  <si>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</si>
  <si>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</si>
  <si>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</si>
  <si>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</si>
  <si>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</si>
  <si>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</si>
  <si>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</si>
  <si>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</si>
  <si>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</si>
  <si>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</si>
  <si>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</si>
  <si>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</si>
  <si>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</si>
  <si>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</si>
  <si>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</si>
  <si>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</si>
  <si>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</si>
  <si>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</si>
  <si>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</si>
  <si>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</si>
  <si>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</si>
  <si>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</si>
  <si>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</si>
  <si>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</si>
  <si>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</si>
  <si>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</si>
  <si>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</si>
  <si>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</si>
  <si>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</si>
  <si>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</si>
  <si>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</si>
  <si>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</si>
  <si>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</si>
  <si>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</si>
  <si>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</si>
  <si>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</si>
  <si>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</si>
  <si>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</si>
  <si>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</si>
  <si>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</si>
  <si>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</si>
  <si>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</si>
  <si>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</si>
  <si>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</si>
  <si>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</si>
  <si>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</si>
  <si>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</si>
  <si>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</si>
  <si>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</si>
  <si>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</si>
  <si>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</si>
  <si>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</si>
  <si>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</si>
  <si>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</si>
  <si>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</si>
  <si>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</si>
  <si>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</si>
  <si>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</si>
  <si>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</si>
  <si>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</si>
  <si>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</si>
  <si>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</si>
  <si>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</si>
  <si>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</si>
  <si>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</si>
  <si>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</si>
  <si>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</si>
  <si>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</si>
  <si>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</si>
  <si>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</si>
  <si>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</si>
  <si>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</si>
  <si>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</si>
  <si>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</si>
  <si>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</si>
  <si>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</si>
  <si>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</si>
  <si>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</si>
  <si>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</si>
  <si>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</si>
  <si>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</si>
  <si>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</si>
  <si>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</si>
  <si>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</si>
  <si>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</si>
  <si>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</si>
  <si>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</si>
  <si>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</si>
  <si>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</si>
  <si>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</si>
  <si>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</si>
  <si>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</si>
  <si>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</si>
  <si>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</si>
  <si>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</si>
  <si>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</si>
  <si>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</si>
  <si>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</si>
  <si>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</si>
  <si>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</si>
  <si>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</si>
  <si>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</si>
  <si>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</si>
  <si>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</si>
  <si>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</si>
  <si>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</si>
  <si>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</si>
  <si>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</si>
  <si>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</si>
  <si>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</si>
  <si>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</si>
  <si>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</si>
  <si>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</si>
  <si>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</si>
  <si>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</si>
  <si>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</si>
  <si>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</si>
  <si>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</si>
  <si>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</si>
  <si>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</si>
  <si>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</si>
  <si>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</si>
  <si>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</si>
  <si>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</si>
  <si>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</si>
  <si>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</si>
  <si>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</si>
  <si>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</si>
  <si>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</si>
  <si>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</si>
  <si>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</si>
  <si>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</si>
  <si>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</si>
  <si>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</si>
  <si>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</si>
  <si>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</si>
  <si>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</si>
  <si>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</si>
  <si>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</si>
  <si>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</si>
  <si>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</si>
  <si>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</si>
  <si>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</si>
  <si>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</si>
  <si>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</si>
  <si>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</si>
  <si>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</si>
  <si>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</si>
  <si>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</si>
  <si>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</si>
  <si>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</si>
  <si>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</si>
  <si>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</si>
  <si>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</si>
  <si>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</si>
  <si>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</si>
  <si>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</si>
  <si>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</si>
  <si>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</si>
  <si>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</si>
  <si>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</si>
  <si>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</si>
  <si>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</si>
  <si>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</si>
  <si>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</si>
  <si>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</si>
  <si>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</si>
  <si>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</si>
  <si>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</si>
  <si>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</si>
  <si>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</si>
  <si>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</si>
  <si>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</si>
  <si>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</si>
  <si>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</si>
  <si>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</si>
  <si>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</si>
  <si>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</si>
  <si>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</si>
  <si>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</si>
  <si>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</si>
  <si>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</si>
  <si>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</si>
  <si>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</si>
  <si>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</si>
  <si>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</si>
  <si>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</si>
  <si>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</si>
  <si>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</si>
  <si>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</si>
  <si>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</si>
  <si>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</si>
  <si>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</si>
  <si>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</si>
  <si>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</si>
  <si>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</si>
  <si>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</si>
  <si>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</si>
  <si>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</si>
  <si>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</si>
  <si>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</si>
  <si>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</si>
  <si>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</si>
  <si>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</si>
  <si>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</si>
  <si>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</si>
  <si>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</si>
  <si>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</si>
  <si>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</si>
  <si>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</si>
  <si>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</si>
  <si>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</si>
  <si>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</si>
  <si>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</si>
  <si>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</si>
  <si>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</si>
  <si>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</si>
  <si>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</si>
  <si>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</si>
  <si>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</si>
  <si>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</si>
  <si>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</si>
  <si>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</si>
  <si>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</si>
  <si>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</si>
  <si>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</si>
  <si>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</si>
  <si>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</si>
  <si>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</si>
  <si>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</si>
  <si>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</si>
  <si>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</si>
  <si>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</si>
  <si>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</si>
  <si>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</si>
  <si>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</si>
  <si>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</si>
  <si>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</si>
  <si>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</si>
  <si>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</si>
  <si>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</si>
  <si>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</si>
  <si>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</si>
  <si>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</si>
  <si>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</si>
  <si>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</si>
  <si>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</si>
  <si>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</si>
  <si>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</si>
  <si>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</si>
  <si>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</si>
  <si>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</si>
  <si>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</si>
  <si>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</si>
  <si>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</si>
  <si>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</si>
  <si>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</si>
  <si>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</si>
  <si>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</si>
  <si>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</si>
  <si>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</si>
  <si>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</si>
  <si>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</si>
  <si>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</si>
  <si>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</si>
  <si>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</si>
  <si>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</si>
  <si>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</si>
  <si>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</si>
  <si>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</si>
  <si>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</si>
  <si>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</si>
  <si>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</si>
  <si>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</si>
  <si>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</si>
  <si>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</si>
  <si>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</si>
  <si>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</si>
  <si>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</si>
  <si>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</si>
  <si>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</si>
  <si>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</si>
  <si>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</si>
  <si>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</si>
  <si>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</si>
  <si>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</si>
  <si>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</si>
  <si>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</si>
  <si>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</si>
  <si>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</si>
  <si>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</si>
  <si>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</si>
  <si>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</si>
  <si>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</si>
  <si>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</si>
  <si>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</si>
  <si>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</si>
  <si>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</si>
  <si>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</si>
  <si>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</si>
  <si>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</si>
  <si>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</si>
  <si>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</si>
  <si>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</si>
  <si>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</si>
  <si>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</si>
  <si>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</si>
  <si>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</si>
  <si>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</si>
  <si>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</si>
  <si>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</si>
  <si>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</si>
  <si>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</si>
  <si>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</si>
  <si>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</si>
  <si>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</si>
  <si>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</si>
  <si>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</si>
  <si>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</si>
  <si>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</si>
  <si>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</si>
  <si>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</si>
  <si>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</si>
  <si>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</si>
  <si>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</si>
  <si>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</si>
  <si>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</si>
  <si>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</si>
  <si>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</si>
  <si>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</si>
  <si>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</si>
  <si>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</si>
  <si>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</si>
  <si>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</si>
  <si>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</si>
  <si>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</si>
  <si>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</si>
  <si>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</si>
  <si>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</si>
  <si>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</si>
  <si>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</si>
  <si>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</si>
  <si>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</si>
  <si>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</si>
  <si>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</si>
  <si>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</si>
  <si>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</si>
  <si>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</si>
  <si>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</si>
  <si>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</si>
  <si>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</si>
  <si>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</si>
  <si>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</si>
  <si>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</si>
  <si>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</si>
  <si>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</si>
  <si>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</si>
  <si>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</si>
  <si>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</si>
  <si>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</si>
  <si>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</si>
  <si>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</si>
  <si>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</si>
  <si>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</si>
  <si>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</si>
  <si>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</si>
  <si>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</si>
  <si>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</si>
  <si>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</si>
  <si>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</si>
  <si>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</si>
  <si>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</si>
  <si>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</si>
  <si>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</si>
  <si>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</si>
  <si>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</si>
  <si>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</si>
  <si>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</si>
  <si>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</si>
  <si>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</si>
  <si>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</si>
  <si>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</si>
  <si>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</si>
  <si>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</si>
  <si>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</si>
  <si>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</si>
  <si>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</si>
  <si>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</si>
  <si>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</si>
  <si>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</si>
  <si>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</si>
  <si>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</si>
  <si>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</si>
  <si>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</si>
  <si>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</si>
  <si>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</si>
  <si>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</si>
  <si>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</si>
  <si>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</si>
  <si>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</si>
  <si>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</si>
  <si>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</si>
  <si>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</si>
  <si>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</si>
  <si>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</si>
  <si>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</si>
  <si>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</si>
  <si>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</si>
  <si>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</si>
  <si>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</si>
  <si>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</si>
  <si>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</si>
  <si>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</si>
  <si>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</si>
  <si>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</si>
  <si>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</si>
  <si>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</si>
  <si>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</si>
  <si>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</si>
  <si>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</si>
  <si>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</si>
  <si>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</si>
  <si>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</si>
  <si>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</si>
  <si>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</si>
  <si>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</si>
  <si>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</si>
  <si>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</si>
  <si>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</si>
  <si>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</si>
  <si>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</si>
  <si>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</si>
  <si>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</si>
  <si>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</si>
  <si>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</si>
  <si>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</si>
  <si>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</si>
  <si>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</si>
  <si>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</si>
  <si>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</si>
  <si>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</si>
  <si>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</si>
  <si>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</si>
  <si>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</si>
  <si>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</si>
  <si>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</si>
  <si>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</si>
  <si>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</si>
  <si>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</si>
  <si>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</si>
  <si>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</si>
  <si>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</si>
  <si>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</si>
  <si>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</si>
  <si>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</si>
  <si>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</si>
  <si>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</si>
  <si>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</si>
  <si>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</si>
  <si>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</si>
  <si>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</si>
  <si>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</si>
  <si>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</si>
  <si>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</si>
  <si>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</si>
  <si>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</si>
  <si>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</si>
  <si>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</si>
  <si>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</si>
  <si>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</si>
  <si>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</si>
  <si>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</si>
  <si>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</si>
  <si>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</si>
  <si>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</si>
  <si>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</si>
  <si>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</si>
  <si>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</si>
  <si>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</si>
  <si>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</si>
  <si>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</si>
  <si>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</si>
  <si>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</si>
  <si>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</si>
  <si>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</si>
  <si>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</si>
  <si>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</si>
  <si>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</si>
  <si>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</si>
  <si>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</si>
  <si>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</si>
  <si>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</si>
  <si>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</si>
  <si>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</si>
  <si>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</si>
  <si>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</si>
  <si>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</si>
  <si>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</si>
  <si>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</si>
  <si>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</si>
  <si>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</si>
  <si>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</si>
  <si>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</si>
  <si>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</si>
  <si>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</si>
  <si>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</si>
  <si>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</si>
  <si>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</si>
  <si>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</si>
  <si>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</si>
  <si>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</si>
  <si>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</si>
  <si>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</si>
  <si>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</si>
  <si>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</si>
  <si>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</si>
  <si>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</si>
  <si>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</si>
  <si>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</si>
  <si>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</si>
  <si>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</si>
  <si>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</si>
  <si>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</si>
  <si>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</si>
  <si>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</si>
  <si>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</si>
  <si>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</si>
  <si>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</si>
  <si>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</si>
  <si>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</si>
  <si>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</si>
  <si>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</si>
  <si>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</si>
  <si>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</si>
  <si>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</si>
  <si>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</si>
  <si>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</si>
  <si>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</si>
  <si>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</si>
  <si>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</si>
  <si>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</si>
  <si>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</si>
  <si>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</si>
  <si>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</si>
  <si>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</si>
  <si>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</si>
  <si>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</si>
  <si>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</si>
  <si>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</si>
  <si>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</si>
  <si>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</si>
  <si>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</si>
  <si>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</si>
  <si>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</si>
  <si>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</si>
  <si>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</si>
  <si>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</si>
  <si>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</si>
  <si>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</si>
  <si>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</si>
  <si>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</si>
  <si>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</si>
  <si>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</si>
  <si>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</si>
  <si>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</si>
  <si>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</si>
  <si>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</si>
  <si>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</si>
  <si>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</si>
  <si>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</si>
  <si>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</si>
  <si>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</si>
  <si>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</si>
  <si>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</si>
  <si>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</si>
  <si>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</si>
  <si>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</si>
  <si>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</si>
  <si>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</si>
  <si>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</si>
  <si>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</si>
  <si>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</si>
  <si>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</si>
  <si>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</si>
  <si>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</si>
  <si>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</si>
  <si>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</si>
  <si>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</si>
  <si>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</si>
  <si>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</si>
  <si>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</si>
  <si>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</si>
  <si>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</si>
  <si>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</si>
  <si>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</si>
  <si>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</si>
  <si>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</si>
  <si>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</si>
  <si>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</si>
  <si>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</si>
  <si>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</si>
  <si>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</si>
  <si>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</si>
  <si>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</si>
  <si>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</si>
  <si>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</si>
  <si>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</si>
  <si>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</si>
  <si>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</si>
  <si>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</si>
  <si>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</si>
  <si>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</si>
  <si>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</si>
  <si>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</si>
  <si>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</si>
  <si>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</si>
  <si>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</si>
  <si>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</si>
  <si>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</si>
  <si>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</si>
  <si>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</si>
  <si>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</si>
  <si>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</si>
  <si>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</si>
  <si>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</si>
  <si>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</si>
  <si>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</si>
  <si>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</si>
  <si>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</si>
  <si>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</si>
  <si>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</si>
  <si>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</si>
  <si>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</si>
  <si>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</si>
  <si>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</si>
  <si>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</si>
  <si>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</si>
  <si>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</si>
  <si>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</si>
  <si>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</si>
  <si>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</si>
  <si>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</si>
  <si>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</si>
  <si>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</si>
  <si>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</si>
  <si>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</si>
  <si>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</si>
  <si>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</si>
  <si>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</si>
  <si>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</si>
  <si>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</si>
  <si>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</si>
  <si>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</si>
  <si>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</si>
  <si>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</si>
  <si>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</si>
  <si>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</si>
  <si>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</si>
  <si>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</si>
  <si>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</si>
  <si>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</si>
  <si>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</si>
  <si>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</si>
  <si>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</si>
  <si>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</si>
  <si>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</si>
  <si>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</si>
  <si>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</si>
  <si>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</si>
  <si>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</si>
  <si>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</si>
  <si>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</si>
  <si>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</si>
  <si>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</si>
  <si>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</si>
  <si>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</si>
  <si>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</si>
  <si>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</si>
  <si>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</si>
  <si>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</si>
  <si>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</si>
  <si>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</si>
  <si>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</si>
  <si>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</si>
  <si>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</si>
  <si>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</si>
  <si>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</si>
  <si>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</si>
  <si>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</si>
  <si>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</si>
  <si>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</si>
  <si>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</si>
  <si>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</si>
  <si>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</si>
  <si>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</si>
  <si>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</si>
  <si>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</si>
  <si>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</si>
  <si>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</si>
  <si>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</si>
  <si>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</si>
  <si>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</si>
  <si>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</si>
  <si>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</si>
  <si>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</si>
  <si>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</si>
  <si>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</si>
  <si>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</si>
  <si>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</si>
  <si>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</si>
  <si>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</si>
  <si>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</si>
  <si>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</si>
  <si>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</si>
  <si>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</si>
  <si>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</si>
  <si>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</si>
  <si>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</si>
  <si>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</si>
  <si>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</si>
  <si>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</si>
  <si>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</si>
  <si>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</si>
  <si>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</si>
  <si>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</si>
  <si>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</si>
  <si>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</si>
  <si>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</si>
  <si>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</si>
  <si>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</si>
  <si>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</si>
  <si>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</si>
  <si>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</si>
  <si>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</si>
  <si>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</si>
  <si>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</si>
  <si>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</si>
  <si>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</si>
  <si>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</si>
  <si>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</si>
  <si>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</si>
  <si>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</si>
  <si>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</si>
  <si>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</si>
  <si>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</si>
  <si>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</si>
  <si>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</si>
  <si>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</si>
  <si>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</si>
  <si>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</si>
  <si>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</si>
  <si>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</si>
  <si>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</si>
  <si>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</si>
  <si>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</si>
  <si>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</si>
  <si>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</si>
  <si>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</si>
  <si>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</si>
  <si>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</si>
  <si>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</si>
  <si>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</si>
  <si>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</si>
  <si>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</si>
  <si>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</si>
  <si>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</si>
  <si>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</si>
  <si>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</si>
  <si>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</si>
  <si>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</si>
  <si>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</si>
  <si>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</si>
  <si>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</si>
  <si>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</si>
  <si>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</si>
  <si>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</si>
  <si>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</si>
  <si>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</si>
  <si>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</si>
  <si>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</si>
  <si>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</si>
  <si>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</si>
  <si>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</si>
  <si>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</si>
  <si>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</si>
  <si>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</si>
  <si>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</si>
  <si>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</si>
  <si>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</si>
  <si>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</si>
  <si>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</si>
  <si>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</si>
  <si>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</si>
  <si>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</si>
  <si>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</si>
  <si>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</si>
  <si>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</si>
  <si>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</si>
  <si>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</si>
  <si>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</si>
  <si>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</si>
  <si>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</si>
  <si>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</si>
  <si>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</si>
  <si>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</si>
  <si>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</si>
  <si>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</si>
  <si>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</si>
  <si>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</si>
  <si>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</si>
  <si>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</si>
  <si>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</si>
  <si>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</si>
  <si>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</si>
  <si>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</si>
  <si>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</si>
  <si>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</si>
  <si>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</si>
  <si>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</si>
  <si>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</si>
  <si>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</si>
  <si>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</si>
  <si>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</si>
  <si>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</si>
  <si>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</si>
  <si>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</si>
  <si>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</si>
  <si>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</si>
  <si>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</si>
  <si>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</si>
  <si>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</si>
  <si>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</si>
  <si>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</si>
  <si>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</si>
  <si>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</si>
  <si>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</si>
  <si>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</si>
  <si>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</si>
  <si>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</si>
  <si>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</si>
  <si>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</si>
  <si>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</si>
  <si>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</si>
  <si>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</si>
  <si>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</si>
  <si>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</si>
  <si>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</si>
  <si>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</si>
  <si>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</si>
  <si>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</si>
  <si>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</si>
  <si>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</si>
  <si>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</si>
  <si>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</si>
  <si>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</si>
  <si>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</si>
  <si>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</si>
  <si>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</si>
  <si>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</si>
  <si>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</si>
  <si>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</si>
  <si>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</si>
  <si>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</si>
  <si>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</si>
  <si>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</si>
  <si>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</si>
  <si>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</si>
  <si>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</si>
  <si>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</si>
  <si>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</si>
  <si>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</si>
  <si>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</si>
  <si>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</si>
  <si>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</si>
  <si>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</si>
  <si>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</si>
  <si>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</si>
  <si>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</si>
  <si>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</si>
  <si>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</si>
  <si>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</si>
  <si>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</si>
  <si>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</si>
  <si>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</si>
  <si>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</si>
  <si>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</si>
  <si>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</si>
  <si>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</si>
  <si>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</si>
  <si>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</si>
  <si>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</si>
  <si>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</si>
  <si>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</si>
  <si>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</si>
  <si>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</si>
  <si>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</si>
  <si>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</si>
  <si>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</si>
  <si>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</si>
  <si>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</si>
  <si>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</si>
  <si>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</si>
  <si>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</si>
  <si>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</si>
  <si>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</si>
  <si>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</si>
  <si>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</si>
  <si>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</si>
  <si>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</si>
  <si>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</si>
  <si>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</si>
  <si>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</si>
  <si>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</si>
  <si>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</si>
  <si>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</si>
  <si>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</si>
  <si>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</si>
  <si>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</si>
  <si>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</si>
  <si>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</si>
  <si>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</si>
  <si>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</si>
  <si>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</si>
  <si>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</si>
  <si>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</si>
  <si>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</si>
  <si>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</si>
  <si>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</si>
  <si>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</si>
  <si>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</si>
  <si>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</si>
  <si>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</si>
  <si>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</si>
  <si>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</si>
  <si>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</si>
  <si>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</si>
  <si>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</si>
  <si>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</si>
  <si>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</si>
  <si>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</si>
  <si>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</si>
  <si>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</si>
  <si>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</si>
  <si>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</si>
  <si>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</si>
  <si>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</si>
  <si>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</si>
  <si>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</si>
  <si>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</si>
  <si>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</si>
  <si>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</si>
  <si>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</si>
  <si>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</si>
  <si>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</si>
  <si>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</si>
  <si>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</si>
  <si>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</si>
  <si>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</si>
  <si>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</si>
  <si>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</si>
  <si>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</si>
  <si>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</si>
  <si>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</si>
  <si>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</si>
  <si>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</si>
  <si>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</si>
  <si>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</si>
  <si>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</si>
  <si>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</si>
  <si>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</si>
  <si>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</si>
  <si>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</si>
  <si>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</si>
  <si>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</si>
  <si>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</si>
  <si>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</si>
  <si>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</si>
  <si>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</si>
  <si>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</si>
  <si>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</si>
  <si>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</si>
  <si>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</si>
  <si>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</si>
  <si>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</si>
  <si>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</si>
  <si>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</si>
  <si>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</si>
  <si>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</si>
  <si>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</si>
  <si>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</si>
  <si>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</si>
  <si>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</si>
  <si>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</si>
  <si>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</si>
  <si>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</si>
  <si>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</si>
  <si>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</si>
  <si>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</si>
  <si>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</si>
  <si>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</si>
  <si>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</si>
  <si>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</si>
  <si>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</si>
  <si>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</si>
  <si>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</si>
  <si>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</si>
  <si>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</si>
  <si>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</si>
  <si>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</si>
  <si>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</si>
  <si>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</si>
  <si>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</si>
  <si>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</si>
  <si>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</si>
  <si>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</si>
  <si>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</si>
  <si>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</si>
  <si>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</si>
  <si>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</si>
  <si>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</si>
  <si>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</si>
  <si>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</si>
  <si>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</si>
  <si>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</si>
  <si>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</si>
  <si>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</si>
  <si>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</si>
  <si>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</si>
  <si>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</si>
  <si>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</si>
  <si>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</si>
  <si>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</si>
  <si>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</si>
  <si>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</si>
  <si>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</si>
  <si>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</si>
  <si>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</si>
  <si>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</si>
  <si>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</si>
  <si>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</si>
  <si>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</si>
  <si>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</si>
  <si>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</si>
  <si>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</si>
  <si>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</si>
  <si>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</si>
  <si>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</si>
  <si>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</si>
  <si>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</si>
  <si>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</si>
  <si>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</si>
  <si>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</si>
  <si>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</si>
  <si>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</si>
  <si>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</si>
  <si>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</si>
  <si>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</si>
  <si>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</si>
  <si>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</si>
  <si>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</si>
  <si>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</si>
  <si>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</si>
  <si>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</si>
  <si>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</si>
  <si>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</si>
  <si>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</si>
  <si>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</si>
  <si>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</si>
  <si>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</si>
  <si>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</si>
  <si>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</si>
  <si>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</si>
  <si>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</si>
  <si>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</si>
  <si>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</si>
  <si>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</si>
  <si>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</si>
  <si>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</si>
  <si>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</si>
  <si>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</si>
  <si>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</si>
  <si>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</si>
  <si>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</si>
  <si>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</si>
  <si>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</si>
  <si>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</si>
  <si>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</si>
  <si>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</si>
  <si>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</si>
  <si>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</si>
  <si>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</si>
  <si>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</si>
  <si>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</si>
  <si>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</si>
  <si>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</si>
  <si>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</si>
  <si>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</si>
  <si>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</si>
  <si>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</si>
  <si>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</si>
  <si>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</si>
  <si>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</si>
  <si>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</si>
  <si>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</si>
  <si>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</si>
  <si>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</si>
  <si>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</si>
  <si>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</si>
  <si>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</si>
  <si>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</si>
  <si>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</si>
  <si>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</si>
  <si>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</si>
  <si>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</si>
  <si>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</si>
  <si>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</si>
  <si>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</si>
  <si>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</si>
  <si>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</si>
  <si>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</si>
  <si>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</si>
  <si>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</si>
  <si>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</si>
  <si>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</si>
  <si>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</si>
  <si>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</si>
  <si>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</si>
  <si>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</si>
  <si>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</si>
  <si>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</si>
  <si>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</si>
  <si>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</si>
  <si>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</si>
  <si>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</si>
  <si>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</si>
  <si>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</si>
  <si>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</si>
  <si>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</si>
  <si>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</si>
  <si>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</si>
  <si>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</si>
  <si>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</si>
  <si>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</si>
  <si>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</si>
  <si>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</si>
  <si>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</si>
  <si>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</si>
  <si>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</si>
  <si>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</si>
  <si>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</si>
  <si>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</si>
  <si>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</si>
  <si>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</si>
  <si>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</si>
  <si>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</si>
  <si>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</si>
  <si>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</si>
  <si>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</si>
  <si>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</si>
  <si>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</si>
  <si>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</si>
  <si>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</si>
  <si>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</si>
  <si>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</si>
  <si>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</si>
  <si>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</si>
  <si>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</si>
  <si>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</si>
  <si>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</si>
  <si>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</si>
  <si>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</si>
  <si>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</si>
  <si>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</si>
  <si>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</si>
  <si>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</si>
  <si>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</si>
  <si>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</si>
  <si>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</si>
  <si>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</si>
  <si>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</si>
  <si>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</si>
  <si>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</si>
  <si>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</si>
  <si>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</si>
  <si>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</si>
  <si>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</si>
  <si>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</si>
  <si>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</si>
  <si>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</si>
  <si>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</si>
  <si>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</si>
  <si>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</si>
  <si>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</si>
  <si>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</si>
  <si>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</si>
  <si>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</si>
  <si>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</si>
  <si>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</si>
  <si>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</si>
  <si>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</si>
  <si>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</si>
  <si>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</si>
  <si>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</si>
  <si>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</si>
  <si>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</si>
  <si>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</si>
  <si>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</si>
  <si>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</si>
  <si>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</si>
  <si>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</si>
  <si>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</si>
  <si>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</si>
  <si>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</si>
  <si>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</si>
  <si>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</si>
  <si>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</si>
  <si>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</si>
  <si>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</si>
  <si>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</si>
  <si>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</si>
  <si>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</si>
  <si>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</si>
  <si>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</si>
  <si>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</si>
  <si>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</si>
  <si>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</si>
  <si>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</si>
  <si>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</si>
  <si>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</si>
  <si>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</si>
  <si>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</si>
  <si>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</si>
  <si>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</si>
  <si>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</si>
  <si>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</si>
  <si>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</si>
  <si>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</si>
  <si>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</si>
  <si>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</si>
  <si>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</si>
  <si>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</si>
  <si>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</si>
  <si>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</si>
  <si>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</si>
  <si>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</si>
  <si>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</si>
  <si>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</si>
  <si>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</si>
  <si>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</si>
  <si>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</si>
  <si>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</si>
  <si>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</si>
  <si>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</si>
  <si>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</si>
  <si>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</si>
  <si>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</si>
  <si>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</si>
  <si>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</si>
  <si>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</si>
  <si>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</si>
  <si>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</si>
  <si>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</si>
  <si>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</si>
  <si>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</si>
  <si>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</si>
  <si>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</si>
  <si>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</si>
  <si>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</si>
  <si>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</si>
  <si>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</si>
  <si>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</si>
  <si>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</si>
  <si>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</si>
  <si>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</si>
  <si>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</si>
  <si>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</si>
  <si>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</si>
  <si>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</si>
  <si>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</si>
  <si>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</si>
  <si>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</si>
  <si>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</si>
  <si>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</si>
  <si>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</si>
  <si>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</si>
  <si>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</si>
  <si>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</si>
  <si>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</si>
  <si>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</si>
  <si>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</si>
  <si>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</si>
  <si>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</si>
  <si>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</si>
  <si>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</si>
  <si>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</si>
  <si>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</si>
  <si>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</si>
  <si>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</si>
  <si>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</si>
  <si>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</si>
  <si>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</si>
  <si>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</si>
  <si>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</si>
  <si>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</si>
  <si>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</si>
  <si>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</si>
  <si>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</si>
  <si>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</si>
  <si>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</si>
  <si>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</si>
  <si>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</si>
  <si>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</si>
  <si>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</si>
  <si>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</si>
  <si>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</si>
  <si>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</si>
  <si>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</si>
  <si>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</si>
  <si>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</si>
  <si>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</si>
  <si>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</si>
  <si>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</si>
  <si>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</si>
  <si>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</si>
  <si>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</si>
  <si>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</si>
  <si>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</si>
  <si>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</si>
  <si>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</si>
  <si>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</si>
  <si>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</si>
  <si>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</si>
  <si>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</si>
  <si>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</si>
  <si>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</si>
  <si>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</si>
  <si>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</si>
  <si>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</si>
  <si>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</si>
  <si>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</si>
  <si>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</si>
  <si>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</si>
  <si>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</si>
  <si>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</si>
  <si>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</si>
  <si>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</si>
  <si>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</si>
  <si>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</si>
  <si>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</si>
  <si>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</si>
  <si>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</si>
  <si>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</si>
  <si>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</si>
  <si>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</si>
  <si>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</si>
  <si>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</si>
  <si>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</si>
  <si>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</si>
  <si>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</si>
  <si>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</si>
  <si>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</si>
  <si>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</si>
  <si>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</si>
  <si>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</si>
  <si>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</si>
  <si>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</si>
  <si>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</si>
  <si>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</si>
  <si>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</si>
  <si>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</si>
  <si>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</si>
  <si>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</si>
  <si>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</si>
  <si>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</si>
  <si>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</si>
  <si>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</si>
  <si>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</si>
  <si>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</si>
  <si>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</si>
  <si>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</si>
  <si>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</si>
  <si>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</si>
  <si>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</si>
  <si>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</si>
  <si>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</si>
  <si>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</si>
  <si>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</si>
  <si>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</si>
  <si>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</si>
  <si>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</si>
  <si>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</si>
  <si>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</si>
  <si>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</si>
  <si>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</si>
  <si>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</si>
  <si>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</si>
  <si>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</si>
  <si>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</si>
  <si>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</si>
  <si>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</si>
  <si>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</si>
  <si>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</si>
  <si>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</si>
  <si>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</si>
  <si>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</si>
  <si>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</si>
  <si>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</si>
  <si>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</si>
  <si>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</si>
  <si>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</si>
  <si>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</si>
  <si>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</si>
  <si>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</si>
  <si>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</si>
  <si>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</si>
  <si>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</si>
  <si>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</si>
  <si>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</si>
  <si>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</si>
  <si>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</si>
  <si>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</si>
  <si>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</si>
  <si>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</si>
  <si>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</si>
  <si>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</si>
  <si>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</si>
  <si>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</si>
  <si>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</si>
  <si>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</si>
  <si>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</si>
  <si>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</si>
  <si>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</si>
  <si>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</si>
  <si>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</si>
  <si>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</si>
  <si>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</si>
  <si>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</si>
  <si>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</si>
  <si>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</si>
  <si>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</si>
  <si>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</si>
  <si>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</si>
  <si>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</si>
  <si>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</si>
  <si>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</si>
  <si>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</si>
  <si>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</si>
  <si>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</si>
  <si>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</si>
  <si>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</si>
  <si>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</si>
  <si>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</si>
  <si>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</si>
  <si>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</si>
  <si>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</si>
  <si>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</si>
  <si>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</si>
  <si>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</si>
  <si>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</si>
  <si>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</si>
  <si>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</si>
  <si>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</si>
  <si>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</si>
  <si>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</si>
  <si>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</si>
  <si>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</si>
  <si>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</si>
  <si>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</si>
  <si>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</si>
  <si>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</si>
  <si>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</si>
  <si>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</si>
  <si>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</si>
  <si>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</si>
  <si>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</si>
  <si>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</si>
  <si>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</si>
  <si>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</si>
  <si>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</si>
  <si>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</si>
  <si>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</si>
  <si>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</si>
  <si>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</si>
  <si>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</si>
  <si>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</si>
  <si>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</si>
  <si>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</si>
  <si>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</si>
  <si>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</si>
  <si>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</si>
  <si>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</si>
  <si>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</si>
  <si>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</si>
  <si>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</si>
  <si>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</si>
  <si>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</si>
  <si>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</si>
  <si>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</si>
  <si>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</si>
  <si>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</si>
  <si>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</si>
  <si>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</si>
  <si>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</si>
  <si>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</si>
  <si>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</si>
  <si>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</si>
  <si>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</si>
  <si>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</si>
  <si>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</si>
  <si>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</si>
  <si>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</si>
  <si>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</si>
  <si>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</si>
  <si>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</si>
  <si>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</si>
  <si>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</si>
  <si>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</si>
  <si>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</si>
  <si>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</si>
  <si>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</si>
  <si>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</si>
  <si>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</si>
  <si>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</si>
  <si>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</si>
  <si>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</si>
  <si>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</si>
  <si>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</si>
  <si>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</si>
  <si>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</si>
  <si>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</si>
  <si>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</si>
  <si>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</si>
  <si>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</si>
  <si>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</si>
  <si>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</si>
  <si>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</si>
  <si>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</si>
  <si>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</si>
  <si>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</si>
  <si>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</si>
  <si>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</si>
  <si>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</si>
  <si>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</si>
  <si>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</si>
  <si>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</si>
  <si>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</si>
  <si>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</si>
  <si>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</si>
  <si>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</si>
  <si>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</si>
  <si>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</si>
  <si>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</si>
  <si>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</si>
  <si>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</si>
  <si>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</si>
  <si>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</si>
  <si>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</si>
  <si>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</si>
  <si>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</si>
  <si>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</si>
  <si>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</si>
  <si>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</si>
  <si>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</si>
  <si>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</si>
  <si>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</si>
  <si>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</si>
  <si>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</si>
  <si>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</si>
  <si>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</si>
  <si>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</si>
  <si>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</si>
  <si>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</si>
  <si>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</si>
  <si>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</si>
  <si>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</si>
  <si>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</si>
  <si>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</si>
  <si>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</si>
  <si>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</si>
  <si>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</si>
  <si>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</si>
  <si>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</si>
  <si>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</si>
  <si>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</si>
  <si>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</si>
  <si>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</si>
  <si>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</si>
  <si>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</si>
  <si>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</si>
  <si>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</si>
  <si>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</si>
  <si>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</si>
  <si>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</si>
  <si>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</si>
  <si>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</si>
  <si>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</si>
  <si>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</si>
  <si>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</si>
  <si>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</si>
  <si>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</si>
  <si>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</si>
  <si>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</si>
  <si>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</si>
  <si>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</si>
  <si>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</si>
  <si>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</si>
  <si>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</si>
  <si>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</si>
  <si>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</si>
  <si>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</si>
  <si>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</si>
  <si>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</si>
  <si>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</si>
  <si>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</si>
  <si>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</si>
  <si>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</si>
  <si>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</si>
  <si>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</si>
  <si>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</si>
  <si>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</si>
  <si>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</si>
  <si>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</si>
  <si>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</si>
  <si>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</si>
  <si>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</si>
  <si>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</si>
  <si>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</si>
  <si>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</si>
  <si>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</si>
  <si>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</si>
  <si>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</si>
  <si>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</si>
  <si>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</si>
  <si>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</si>
  <si>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</si>
  <si>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</si>
  <si>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</si>
  <si>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</si>
  <si>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</si>
  <si>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</si>
  <si>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</si>
  <si>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</si>
  <si>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</si>
  <si>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</si>
  <si>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</si>
  <si>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</si>
  <si>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</si>
  <si>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</si>
  <si>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</si>
  <si>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</si>
  <si>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</si>
  <si>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</si>
  <si>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</si>
  <si>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</si>
  <si>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</si>
  <si>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</si>
  <si>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</si>
  <si>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</si>
  <si>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</si>
  <si>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</si>
  <si>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</si>
  <si>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</si>
  <si>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</si>
  <si>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</si>
  <si>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</si>
  <si>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</si>
  <si>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</si>
  <si>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</si>
  <si>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</si>
  <si>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</si>
  <si>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</si>
  <si>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</si>
  <si>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</si>
  <si>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</si>
  <si>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</si>
  <si>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</si>
  <si>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</si>
  <si>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</si>
  <si>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</si>
  <si>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</si>
  <si>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</si>
  <si>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</si>
  <si>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</si>
  <si>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</si>
  <si>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</si>
  <si>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</si>
  <si>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</si>
  <si>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</si>
  <si>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</si>
  <si>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</si>
  <si>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</si>
  <si>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</si>
  <si>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</si>
  <si>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</si>
  <si>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</si>
  <si>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</si>
  <si>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</si>
  <si>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</si>
  <si>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</si>
  <si>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</si>
  <si>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</si>
  <si>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</si>
  <si>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</si>
  <si>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</si>
  <si>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</si>
  <si>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</si>
  <si>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</si>
  <si>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</si>
  <si>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</si>
  <si>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</si>
  <si>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</si>
  <si>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</si>
  <si>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</si>
  <si>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</si>
  <si>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</si>
  <si>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</si>
  <si>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</si>
  <si>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</si>
  <si>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</si>
  <si>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</si>
  <si>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</si>
  <si>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</si>
  <si>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</si>
  <si>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</si>
  <si>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</si>
  <si>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</si>
  <si>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</si>
  <si>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</si>
  <si>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</si>
  <si>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</si>
  <si>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</si>
  <si>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</si>
  <si>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</si>
  <si>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</si>
  <si>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</si>
  <si>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</si>
  <si>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</si>
  <si>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</si>
  <si>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</si>
  <si>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</si>
  <si>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</si>
  <si>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</si>
  <si>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</si>
  <si>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</si>
  <si>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</si>
  <si>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</si>
  <si>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</si>
  <si>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</si>
  <si>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</si>
  <si>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</si>
  <si>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</si>
  <si>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</si>
  <si>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</si>
  <si>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</si>
  <si>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</si>
  <si>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</si>
  <si>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</si>
  <si>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</si>
  <si>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</si>
  <si>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</si>
  <si>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</si>
  <si>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</si>
  <si>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</si>
  <si>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</si>
  <si>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</si>
  <si>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</si>
  <si>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</si>
  <si>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</si>
  <si>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</si>
  <si>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</si>
  <si>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</si>
  <si>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</si>
  <si>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</si>
  <si>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</si>
  <si>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</si>
  <si>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</si>
  <si>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</si>
  <si>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</si>
  <si>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</si>
  <si>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</si>
  <si>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</si>
  <si>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</si>
  <si>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</si>
  <si>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</si>
  <si>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</si>
  <si>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</si>
  <si>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</si>
  <si>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</si>
  <si>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</si>
  <si>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</si>
  <si>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</si>
  <si>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</si>
  <si>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</si>
  <si>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</si>
  <si>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</si>
  <si>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</si>
  <si>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</si>
  <si>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</si>
  <si>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</si>
  <si>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</si>
  <si>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</si>
  <si>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</si>
  <si>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</si>
  <si>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</si>
  <si>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</si>
  <si>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</si>
  <si>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</si>
  <si>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</si>
  <si>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</si>
  <si>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</si>
  <si>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</si>
  <si>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</si>
  <si>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</si>
  <si>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</si>
  <si>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</si>
  <si>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</si>
  <si>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</si>
  <si>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</si>
  <si>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</si>
  <si>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</si>
  <si>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</si>
  <si>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</si>
  <si>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</si>
  <si>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</si>
  <si>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</si>
  <si>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</si>
  <si>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</si>
  <si>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</si>
  <si>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</si>
  <si>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</si>
  <si>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</si>
  <si>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</si>
  <si>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</si>
  <si>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</si>
  <si>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</si>
  <si>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</si>
  <si>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</si>
  <si>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</si>
  <si>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</si>
  <si>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</si>
  <si>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</si>
  <si>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</si>
  <si>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</si>
  <si>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</si>
  <si>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</si>
  <si>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</si>
  <si>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</si>
  <si>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</si>
  <si>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</si>
  <si>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</si>
  <si>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</si>
  <si>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</si>
  <si>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</si>
  <si>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</si>
  <si>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</si>
  <si>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</si>
  <si>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</si>
  <si>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</si>
  <si>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</si>
  <si>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</si>
  <si>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</si>
  <si>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</si>
  <si>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</si>
  <si>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</si>
  <si>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</si>
  <si>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</si>
  <si>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</si>
  <si>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</si>
  <si>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</si>
  <si>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</si>
  <si>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</si>
  <si>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</si>
  <si>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</si>
  <si>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</si>
  <si>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</si>
  <si>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</si>
  <si>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</si>
  <si>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</si>
  <si>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</si>
  <si>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</si>
  <si>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</si>
  <si>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</si>
  <si>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</si>
  <si>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</si>
  <si>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</si>
  <si>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</si>
  <si>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</si>
  <si>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</si>
  <si>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</si>
  <si>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</si>
  <si>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</si>
  <si>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</si>
  <si>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</si>
  <si>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</si>
  <si>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</si>
  <si>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</si>
  <si>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</si>
  <si>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</si>
  <si>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</si>
  <si>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</si>
  <si>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</si>
  <si>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</si>
  <si>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</si>
  <si>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</si>
  <si>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</si>
  <si>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</si>
  <si>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</si>
  <si>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</si>
  <si>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</si>
  <si>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</si>
  <si>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</si>
  <si>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</si>
  <si>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</si>
  <si>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</si>
  <si>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</si>
  <si>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</si>
  <si>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</si>
  <si>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</si>
  <si>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</si>
  <si>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</si>
  <si>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</si>
  <si>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</si>
  <si>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</si>
  <si>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</si>
  <si>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</si>
  <si>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</si>
  <si>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</si>
  <si>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</si>
  <si>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</si>
  <si>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</si>
  <si>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</si>
  <si>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</si>
  <si>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</si>
  <si>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</si>
  <si>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</si>
  <si>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</si>
  <si>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</si>
  <si>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</si>
  <si>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</si>
  <si>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</si>
  <si>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</si>
  <si>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</si>
  <si>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</si>
  <si>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</si>
  <si>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</si>
  <si>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</si>
  <si>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</si>
  <si>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</si>
  <si>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</si>
  <si>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</si>
  <si>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</si>
  <si>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</si>
  <si>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</si>
  <si>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</si>
  <si>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</si>
  <si>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</si>
  <si>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</si>
  <si>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</si>
  <si>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</si>
  <si>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</si>
  <si>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</si>
  <si>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</si>
  <si>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</si>
  <si>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</si>
  <si>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</si>
  <si>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</si>
  <si>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</si>
  <si>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</si>
  <si>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</si>
  <si>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</si>
  <si>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</si>
  <si>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</si>
  <si>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</si>
  <si>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</si>
  <si>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</si>
  <si>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</si>
  <si>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</si>
  <si>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</si>
  <si>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</si>
  <si>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</si>
  <si>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</si>
  <si>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</si>
  <si>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</si>
  <si>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</si>
  <si>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</si>
  <si>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</si>
  <si>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</si>
  <si>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</si>
  <si>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</si>
  <si>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</si>
  <si>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</si>
  <si>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</si>
  <si>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</si>
  <si>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</si>
  <si>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</si>
  <si>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</si>
  <si>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</si>
  <si>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</si>
  <si>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</si>
  <si>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</si>
  <si>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</si>
  <si>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</si>
  <si>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</si>
  <si>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</si>
  <si>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</si>
  <si>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</si>
  <si>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</si>
  <si>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</si>
  <si>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</si>
  <si>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</si>
  <si>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</si>
  <si>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</si>
  <si>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</si>
  <si>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</si>
  <si>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</si>
  <si>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</si>
  <si>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</si>
  <si>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</si>
  <si>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</si>
  <si>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</si>
  <si>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</si>
  <si>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</si>
  <si>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</si>
  <si>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</si>
  <si>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</si>
  <si>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</si>
  <si>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</si>
  <si>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</si>
  <si>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</si>
  <si>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</si>
  <si>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</si>
  <si>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</si>
  <si>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</si>
  <si>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</si>
  <si>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</si>
  <si>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</si>
  <si>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</si>
  <si>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</si>
  <si>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</si>
  <si>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</si>
  <si>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</si>
  <si>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</si>
  <si>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</si>
  <si>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</si>
  <si>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</si>
  <si>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</si>
  <si>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</si>
  <si>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</si>
  <si>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</si>
  <si>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</si>
  <si>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</si>
  <si>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</si>
  <si>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</si>
  <si>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</si>
  <si>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</si>
  <si>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</si>
  <si>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</si>
  <si>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</si>
  <si>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</si>
  <si>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</si>
  <si>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</si>
  <si>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</si>
  <si>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</si>
  <si>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</si>
  <si>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</si>
  <si>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</si>
  <si>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</si>
  <si>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</si>
  <si>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</si>
  <si>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</si>
  <si>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</si>
  <si>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</si>
  <si>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</si>
  <si>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</si>
  <si>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</si>
  <si>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</si>
  <si>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</si>
  <si>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</si>
  <si>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</si>
  <si>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</si>
  <si>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</si>
  <si>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</si>
  <si>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</si>
  <si>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</si>
  <si>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</si>
  <si>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</si>
  <si>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</si>
  <si>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</si>
  <si>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</si>
  <si>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</si>
  <si>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</si>
  <si>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</si>
  <si>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</si>
  <si>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</si>
  <si>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</si>
  <si>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</si>
  <si>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</si>
  <si>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</si>
  <si>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</si>
  <si>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</si>
  <si>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</si>
  <si>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</si>
  <si>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</si>
  <si>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</si>
  <si>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</si>
  <si>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</si>
  <si>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</si>
  <si>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</si>
  <si>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</si>
  <si>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</si>
  <si>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</si>
  <si>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</si>
  <si>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</si>
  <si>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</si>
  <si>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</si>
  <si>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</si>
  <si>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</si>
  <si>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</si>
  <si>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</si>
  <si>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</si>
  <si>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</si>
  <si>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</si>
  <si>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</si>
  <si>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</si>
  <si>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</si>
  <si>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</si>
  <si>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</si>
  <si>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</si>
  <si>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</si>
  <si>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</si>
  <si>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</si>
  <si>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</si>
  <si>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</si>
  <si>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</si>
  <si>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</si>
  <si>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</si>
  <si>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</si>
  <si>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</si>
  <si>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</si>
  <si>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</si>
  <si>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</si>
  <si>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</si>
  <si>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</si>
  <si>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</si>
  <si>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</si>
  <si>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</si>
  <si>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</si>
  <si>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</si>
  <si>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</si>
  <si>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</si>
  <si>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</si>
  <si>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</si>
  <si>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</si>
  <si>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</si>
  <si>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</si>
  <si>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</si>
  <si>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</si>
  <si>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</si>
  <si>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</si>
  <si>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</si>
  <si>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</si>
  <si>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</si>
  <si>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</si>
  <si>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</si>
  <si>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</si>
  <si>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</si>
  <si>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</si>
  <si>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</si>
  <si>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</si>
  <si>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</si>
  <si>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</si>
  <si>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</si>
  <si>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</si>
  <si>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</si>
  <si>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</si>
  <si>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</si>
  <si>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</si>
  <si>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</si>
  <si>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</si>
  <si>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</si>
  <si>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</si>
  <si>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</si>
  <si>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</si>
  <si>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</si>
  <si>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</si>
  <si>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</si>
  <si>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</si>
  <si>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</si>
  <si>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</si>
  <si>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</si>
  <si>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</si>
  <si>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</si>
  <si>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</si>
  <si>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</si>
  <si>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</si>
  <si>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</si>
  <si>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</si>
  <si>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</si>
  <si>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</si>
  <si>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</si>
  <si>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</si>
  <si>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</si>
  <si>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</si>
  <si>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</si>
  <si>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</si>
  <si>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</si>
  <si>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</si>
  <si>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</si>
  <si>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</si>
  <si>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</si>
  <si>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</si>
  <si>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</si>
  <si>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</si>
  <si>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</si>
  <si>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</si>
  <si>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</si>
  <si>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</si>
  <si>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</si>
  <si>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</si>
  <si>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</si>
  <si>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</si>
  <si>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</si>
  <si>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</si>
  <si>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</si>
  <si>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</si>
  <si>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</si>
  <si>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</si>
  <si>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</si>
  <si>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</si>
  <si>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</si>
  <si>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</si>
  <si>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</si>
  <si>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</si>
  <si>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</si>
  <si>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</si>
  <si>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</si>
  <si>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</si>
  <si>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</si>
  <si>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</si>
  <si>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</si>
  <si>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</si>
  <si>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</si>
  <si>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</si>
  <si>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</si>
  <si>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</si>
  <si>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</si>
  <si>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</si>
  <si>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</si>
  <si>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</si>
  <si>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</si>
  <si>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</si>
  <si>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</si>
  <si>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</si>
  <si>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</si>
  <si>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</si>
  <si>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</si>
  <si>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</si>
  <si>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</si>
  <si>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</si>
  <si>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</si>
  <si>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</si>
  <si>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</si>
  <si>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</si>
  <si>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</si>
  <si>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</si>
  <si>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</si>
  <si>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</si>
  <si>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</si>
  <si>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</si>
  <si>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</si>
  <si>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</si>
  <si>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</si>
  <si>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</si>
  <si>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</si>
  <si>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</si>
  <si>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</si>
  <si>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</si>
  <si>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</si>
  <si>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</si>
  <si>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</si>
  <si>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</si>
  <si>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</si>
  <si>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</si>
  <si>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</si>
  <si>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</si>
  <si>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</si>
  <si>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</si>
  <si>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</si>
  <si>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</si>
  <si>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</si>
  <si>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</si>
  <si>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</si>
  <si>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</si>
  <si>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</si>
  <si>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</si>
  <si>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</si>
  <si>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</si>
  <si>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</si>
  <si>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</si>
  <si>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</si>
  <si>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</si>
  <si>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</si>
  <si>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</si>
  <si>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</si>
  <si>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</si>
  <si>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</si>
  <si>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</si>
  <si>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</si>
  <si>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</si>
  <si>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</si>
  <si>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</si>
  <si>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</si>
  <si>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</si>
  <si>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</si>
  <si>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</si>
  <si>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</si>
  <si>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</si>
  <si>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</si>
  <si>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</si>
  <si>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</si>
  <si>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</si>
  <si>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</si>
  <si>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</si>
  <si>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</si>
  <si>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</si>
  <si>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</si>
  <si>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</si>
  <si>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</si>
  <si>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</si>
  <si>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</si>
  <si>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</si>
  <si>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</si>
  <si>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</si>
  <si>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</si>
  <si>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</si>
  <si>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</si>
  <si>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</si>
  <si>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</si>
  <si>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</si>
  <si>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</si>
  <si>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</si>
  <si>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</si>
  <si>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</si>
  <si>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</si>
  <si>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</si>
  <si>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</si>
  <si>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</si>
  <si>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</si>
  <si>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</si>
  <si>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</si>
  <si>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</si>
  <si>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</si>
  <si>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</si>
  <si>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</si>
  <si>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</si>
  <si>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</si>
  <si>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</si>
  <si>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</si>
  <si>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</si>
  <si>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</si>
  <si>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</si>
  <si>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</si>
  <si>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</si>
  <si>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</si>
  <si>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</si>
  <si>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</si>
  <si>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</si>
  <si>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</si>
  <si>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</si>
  <si>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</si>
  <si>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</si>
  <si>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</si>
  <si>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</si>
  <si>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</si>
  <si>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</si>
  <si>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</si>
  <si>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</si>
  <si>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</si>
  <si>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</si>
  <si>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</si>
  <si>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</si>
  <si>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</si>
  <si>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</si>
  <si>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</si>
  <si>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</si>
  <si>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</si>
  <si>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</si>
  <si>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</si>
  <si>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</si>
  <si>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</si>
  <si>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</si>
  <si>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</si>
  <si>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</si>
  <si>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</si>
  <si>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</si>
  <si>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</si>
  <si>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</si>
  <si>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</si>
  <si>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</si>
  <si>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</si>
  <si>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</si>
  <si>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</si>
  <si>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</si>
  <si>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</si>
  <si>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</si>
  <si>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</si>
  <si>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</si>
  <si>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</si>
  <si>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</si>
  <si>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</si>
  <si>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</si>
  <si>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</si>
  <si>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</si>
  <si>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</si>
  <si>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</si>
  <si>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</si>
  <si>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</si>
  <si>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</si>
  <si>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</si>
  <si>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</si>
  <si>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</si>
  <si>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</si>
  <si>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</si>
  <si>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</si>
  <si>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</si>
  <si>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</si>
  <si>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</si>
  <si>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</si>
  <si>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</si>
  <si>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</si>
  <si>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</si>
  <si>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</si>
  <si>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</si>
  <si>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</si>
  <si>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</si>
  <si>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</si>
  <si>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</si>
  <si>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</si>
  <si>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</si>
  <si>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</si>
  <si>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</si>
  <si>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</si>
  <si>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</si>
  <si>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</si>
  <si>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</si>
  <si>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</si>
  <si>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</si>
  <si>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</si>
  <si>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</si>
  <si>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</si>
  <si>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</si>
  <si>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</si>
  <si>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</si>
  <si>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</si>
  <si>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</si>
  <si>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</si>
  <si>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</si>
  <si>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</si>
  <si>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</si>
  <si>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</si>
  <si>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</si>
  <si>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</si>
  <si>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</si>
  <si>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</si>
  <si>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</si>
  <si>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</si>
  <si>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</si>
  <si>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</si>
  <si>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</si>
  <si>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</si>
  <si>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</si>
  <si>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</si>
  <si>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</si>
  <si>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</si>
  <si>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</si>
  <si>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</si>
  <si>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</si>
  <si>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</si>
  <si>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</si>
  <si>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</si>
  <si>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</si>
  <si>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</si>
  <si>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</si>
  <si>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</si>
  <si>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</si>
  <si>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</si>
  <si>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</si>
  <si>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</si>
  <si>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</si>
  <si>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</si>
  <si>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</si>
  <si>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</si>
  <si>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</si>
  <si>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</si>
  <si>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</si>
  <si>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</si>
  <si>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</si>
  <si>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</si>
  <si>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</si>
  <si>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</si>
  <si>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</si>
  <si>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</si>
  <si>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</si>
  <si>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</si>
  <si>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</si>
  <si>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</si>
  <si>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</si>
  <si>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</si>
  <si>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</si>
  <si>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</si>
  <si>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</si>
  <si>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</si>
  <si>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</si>
  <si>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</si>
  <si>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</si>
  <si>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</si>
  <si>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</si>
  <si>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</si>
  <si>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</si>
  <si>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</si>
  <si>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</si>
  <si>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</si>
  <si>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</si>
  <si>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</si>
  <si>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</si>
  <si>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</si>
  <si>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</si>
  <si>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</si>
  <si>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</si>
  <si>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</si>
  <si>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</si>
  <si>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</si>
  <si>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</si>
  <si>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</si>
  <si>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</si>
  <si>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</si>
  <si>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</si>
  <si>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</si>
  <si>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</si>
  <si>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</si>
  <si>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</si>
  <si>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</si>
  <si>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</si>
  <si>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</si>
  <si>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</si>
  <si>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</si>
  <si>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</si>
  <si>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</si>
  <si>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</si>
  <si>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</si>
  <si>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</si>
  <si>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</si>
  <si>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</si>
  <si>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</si>
  <si>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</si>
  <si>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</si>
  <si>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</si>
  <si>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</si>
  <si>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</si>
  <si>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</si>
  <si>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</si>
  <si>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</si>
  <si>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</si>
  <si>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</si>
  <si>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</si>
  <si>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</si>
  <si>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</si>
  <si>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</si>
  <si>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</si>
  <si>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</si>
  <si>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</si>
  <si>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</si>
  <si>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</si>
  <si>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</si>
  <si>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</si>
  <si>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</si>
  <si>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</si>
  <si>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</si>
  <si>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</si>
  <si>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</si>
  <si>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</si>
  <si>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</si>
  <si>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</si>
  <si>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</si>
  <si>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</si>
  <si>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</si>
  <si>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</si>
  <si>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</si>
  <si>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</si>
  <si>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</si>
  <si>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</si>
  <si>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</si>
  <si>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</si>
  <si>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</si>
  <si>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</si>
  <si>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</si>
  <si>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</si>
  <si>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</si>
  <si>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</si>
  <si>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</si>
  <si>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</si>
  <si>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</si>
  <si>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</si>
  <si>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</si>
  <si>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</si>
  <si>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</si>
  <si>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</si>
  <si>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</si>
  <si>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</si>
  <si>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</si>
  <si>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</si>
  <si>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</si>
  <si>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</si>
  <si>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</si>
  <si>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</si>
  <si>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</si>
  <si>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</si>
  <si>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</si>
  <si>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</si>
  <si>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</si>
  <si>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</si>
  <si>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</si>
  <si>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</si>
  <si>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</si>
  <si>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</si>
  <si>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</si>
  <si>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</si>
  <si>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</si>
  <si>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</si>
  <si>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</si>
  <si>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</si>
  <si>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</si>
  <si>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</si>
  <si>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</si>
  <si>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</si>
  <si>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</si>
  <si>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</si>
  <si>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</si>
  <si>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</si>
  <si>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</si>
  <si>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</si>
  <si>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</si>
  <si>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</si>
  <si>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</si>
  <si>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</si>
  <si>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</si>
  <si>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</si>
  <si>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</si>
  <si>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</si>
  <si>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</si>
  <si>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</si>
  <si>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</si>
  <si>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</si>
  <si>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</si>
  <si>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</si>
  <si>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</si>
  <si>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</si>
  <si>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</si>
  <si>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</si>
  <si>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</si>
  <si>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</si>
  <si>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</si>
  <si>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</si>
  <si>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</si>
  <si>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</si>
  <si>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</si>
  <si>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</si>
  <si>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</si>
  <si>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</si>
  <si>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</si>
  <si>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</si>
  <si>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</si>
  <si>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</si>
  <si>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</si>
  <si>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</si>
  <si>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</si>
  <si>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</si>
  <si>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</si>
  <si>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</si>
  <si>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</si>
  <si>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</si>
  <si>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</si>
  <si>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</si>
  <si>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</si>
  <si>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</si>
  <si>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</si>
  <si>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</si>
  <si>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</si>
  <si>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</si>
  <si>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</si>
  <si>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</si>
  <si>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</si>
  <si>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</si>
  <si>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</si>
  <si>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</si>
  <si>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</si>
  <si>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</si>
  <si>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</si>
  <si>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</si>
  <si>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</si>
  <si>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</si>
  <si>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</si>
  <si>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</si>
  <si>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</si>
  <si>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</si>
  <si>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</si>
  <si>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</si>
  <si>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</si>
  <si>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</si>
  <si>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</si>
  <si>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</si>
  <si>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</si>
  <si>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</si>
  <si>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</si>
  <si>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</si>
  <si>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</si>
  <si>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</si>
  <si>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</si>
  <si>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</si>
  <si>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</si>
  <si>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</si>
  <si>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</si>
  <si>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</si>
  <si>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</si>
  <si>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</si>
  <si>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</si>
  <si>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</si>
  <si>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</si>
  <si>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</si>
  <si>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</si>
  <si>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</si>
  <si>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</si>
  <si>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</si>
  <si>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</si>
  <si>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</si>
  <si>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</si>
  <si>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</si>
  <si>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</si>
  <si>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</si>
  <si>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</si>
  <si>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</si>
  <si>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</si>
  <si>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</si>
  <si>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</si>
  <si>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</si>
  <si>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</si>
  <si>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</si>
  <si>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</si>
  <si>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</si>
  <si>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</si>
  <si>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</si>
  <si>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</si>
  <si>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</si>
  <si>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</si>
  <si>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</si>
  <si>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</si>
  <si>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</si>
  <si>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</si>
  <si>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</si>
  <si>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</si>
  <si>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</si>
  <si>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</si>
  <si>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</si>
  <si>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</si>
  <si>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</si>
  <si>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</si>
  <si>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</si>
  <si>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</si>
  <si>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</si>
  <si>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</si>
  <si>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</si>
  <si>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</si>
  <si>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</si>
  <si>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</si>
  <si>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</si>
  <si>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</si>
  <si>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</si>
  <si>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</si>
  <si>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</si>
  <si>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</si>
  <si>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</si>
  <si>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</si>
  <si>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</si>
  <si>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</si>
  <si>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</si>
  <si>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</si>
  <si>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</si>
  <si>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</si>
  <si>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</si>
  <si>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</si>
  <si>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</si>
  <si>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</si>
  <si>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</si>
  <si>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</si>
  <si>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</si>
  <si>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</si>
  <si>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</si>
  <si>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</si>
  <si>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</si>
  <si>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</si>
  <si>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</si>
  <si>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</si>
  <si>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</si>
  <si>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</si>
  <si>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</si>
  <si>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</si>
  <si>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</si>
  <si>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</si>
  <si>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</si>
  <si>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</si>
  <si>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</si>
  <si>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</si>
  <si>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</si>
  <si>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</si>
  <si>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</si>
  <si>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</si>
  <si>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</si>
  <si>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</si>
  <si>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</si>
  <si>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</si>
  <si>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</si>
  <si>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</si>
  <si>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</si>
  <si>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</si>
  <si>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</si>
  <si>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</si>
  <si>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</si>
  <si>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</si>
  <si>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</si>
  <si>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</si>
  <si>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</si>
  <si>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</si>
  <si>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</si>
  <si>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</si>
  <si>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</si>
  <si>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</si>
  <si>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</si>
  <si>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</si>
  <si>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</si>
  <si>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</si>
  <si>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</si>
  <si>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</si>
  <si>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</si>
  <si>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</si>
  <si>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</si>
  <si>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</si>
  <si>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</si>
  <si>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</si>
  <si>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</si>
  <si>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</si>
  <si>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</si>
  <si>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</si>
  <si>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</si>
  <si>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</si>
  <si>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</si>
  <si>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</si>
  <si>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</si>
  <si>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</si>
  <si>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</si>
  <si>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</si>
  <si>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</si>
  <si>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</si>
  <si>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</si>
  <si>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</si>
  <si>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</si>
  <si>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</si>
  <si>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</si>
  <si>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</si>
  <si>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</si>
  <si>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</si>
  <si>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</si>
  <si>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</si>
  <si>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</si>
  <si>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</si>
  <si>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</si>
  <si>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</si>
  <si>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</si>
  <si>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</si>
  <si>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</si>
  <si>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</si>
  <si>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</si>
  <si>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</si>
  <si>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</si>
  <si>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</si>
  <si>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</si>
  <si>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</si>
  <si>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</si>
  <si>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</si>
  <si>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</si>
  <si>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</si>
  <si>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</si>
  <si>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</si>
  <si>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</si>
  <si>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</si>
  <si>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</si>
  <si>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</si>
  <si>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</si>
  <si>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</si>
  <si>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</si>
  <si>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</si>
  <si>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</si>
  <si>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</si>
  <si>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</si>
  <si>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</si>
  <si>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</si>
  <si>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</si>
  <si>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</si>
  <si>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</si>
  <si>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</si>
  <si>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</si>
  <si>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</si>
  <si>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</si>
  <si>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</si>
  <si>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</si>
  <si>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</si>
  <si>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</si>
  <si>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</si>
  <si>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</si>
  <si>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</si>
  <si>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</si>
  <si>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</si>
  <si>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</si>
  <si>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</si>
  <si>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</si>
  <si>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</si>
  <si>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</si>
  <si>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</si>
  <si>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</si>
  <si>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</si>
  <si>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</si>
  <si>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</si>
  <si>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</si>
  <si>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</si>
  <si>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</si>
  <si>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</si>
  <si>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</si>
  <si>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</si>
  <si>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</si>
  <si>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</si>
  <si>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</si>
  <si>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</si>
  <si>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</si>
  <si>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</si>
  <si>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</si>
  <si>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</si>
  <si>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</si>
  <si>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</si>
  <si>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</si>
  <si>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</si>
  <si>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</si>
  <si>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</si>
  <si>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</si>
  <si>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</si>
  <si>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</si>
  <si>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</si>
  <si>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</si>
  <si>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</si>
  <si>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</si>
  <si>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</si>
  <si>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</si>
  <si>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</si>
  <si>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</si>
  <si>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</si>
  <si>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</si>
  <si>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</si>
  <si>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</si>
  <si>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</si>
  <si>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</si>
  <si>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</si>
  <si>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</si>
  <si>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</si>
  <si>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</si>
  <si>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</si>
  <si>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</si>
  <si>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</si>
  <si>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</si>
  <si>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</si>
  <si>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</si>
  <si>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</si>
  <si>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</si>
  <si>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</si>
  <si>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</si>
  <si>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</si>
  <si>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</si>
  <si>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</si>
  <si>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</si>
  <si>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</si>
  <si>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</si>
  <si>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</si>
  <si>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</si>
  <si>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</si>
  <si>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</si>
  <si>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</si>
  <si>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</si>
  <si>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</si>
  <si>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</si>
  <si>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</si>
  <si>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</si>
  <si>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</si>
  <si>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</si>
  <si>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</si>
  <si>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</si>
  <si>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</si>
  <si>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</si>
  <si>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</si>
  <si>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</si>
  <si>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</si>
  <si>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</si>
  <si>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</si>
  <si>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</si>
  <si>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</si>
  <si>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</si>
  <si>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</si>
  <si>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</si>
  <si>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</si>
  <si>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</si>
  <si>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</si>
  <si>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</si>
  <si>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</si>
  <si>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</si>
  <si>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</si>
  <si>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</si>
  <si>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</si>
  <si>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</si>
  <si>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</si>
  <si>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</si>
  <si>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</si>
  <si>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</si>
  <si>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</si>
  <si>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</si>
  <si>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</si>
  <si>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</si>
  <si>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</si>
  <si>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</si>
  <si>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</si>
  <si>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</si>
  <si>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</si>
  <si>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</si>
  <si>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</si>
  <si>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</si>
  <si>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</si>
  <si>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</si>
  <si>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</si>
  <si>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</si>
  <si>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</si>
  <si>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</si>
  <si>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</si>
  <si>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</si>
  <si>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</si>
  <si>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</si>
  <si>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</si>
  <si>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</si>
  <si>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</si>
  <si>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</si>
  <si>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</si>
  <si>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</si>
  <si>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</si>
  <si>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</si>
  <si>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</si>
  <si>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</si>
  <si>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</si>
  <si>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</si>
  <si>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</si>
  <si>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</si>
  <si>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</si>
  <si>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</si>
  <si>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</si>
  <si>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</si>
  <si>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</si>
  <si>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</si>
  <si>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</si>
  <si>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</si>
  <si>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</si>
  <si>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</si>
  <si>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</si>
  <si>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</si>
  <si>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</si>
  <si>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</si>
  <si>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</si>
  <si>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</si>
  <si>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</si>
  <si>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</si>
  <si>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</si>
  <si>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</si>
  <si>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</si>
  <si>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</si>
  <si>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</si>
  <si>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</si>
  <si>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</si>
  <si>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</si>
  <si>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</si>
  <si>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</si>
  <si>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</si>
  <si>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</si>
  <si>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</si>
  <si>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</si>
  <si>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</si>
  <si>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</si>
  <si>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</si>
  <si>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</si>
  <si>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</si>
  <si>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</si>
  <si>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</si>
  <si>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</si>
  <si>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</si>
  <si>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</si>
  <si>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</si>
  <si>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</si>
  <si>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</si>
  <si>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</si>
  <si>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</si>
  <si>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</si>
  <si>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</si>
  <si>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</si>
  <si>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</si>
  <si>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</si>
  <si>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</si>
  <si>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</si>
  <si>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</si>
  <si>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</si>
  <si>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</si>
  <si>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</si>
  <si>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</si>
  <si>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</si>
  <si>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</si>
  <si>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</si>
  <si>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</si>
  <si>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</si>
  <si>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</si>
  <si>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</si>
  <si>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</si>
  <si>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</si>
  <si>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</si>
  <si>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</si>
  <si>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</si>
  <si>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</si>
  <si>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</si>
  <si>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</si>
  <si>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</si>
  <si>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</si>
  <si>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</si>
  <si>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</si>
  <si>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</si>
  <si>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</si>
  <si>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</si>
  <si>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</si>
  <si>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</si>
  <si>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</si>
  <si>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</si>
  <si>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</si>
  <si>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</si>
  <si>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</si>
  <si>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</si>
  <si>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</si>
  <si>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</si>
  <si>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</si>
  <si>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</si>
  <si>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</si>
  <si>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</si>
  <si>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</si>
  <si>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</si>
  <si>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</si>
  <si>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</si>
  <si>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</si>
  <si>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</si>
  <si>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</si>
  <si>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</si>
  <si>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</si>
  <si>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</si>
  <si>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</si>
  <si>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</si>
  <si>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</si>
  <si>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</si>
  <si>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</si>
  <si>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</si>
  <si>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</si>
  <si>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</si>
  <si>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</si>
  <si>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</si>
  <si>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</si>
  <si>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</si>
  <si>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</si>
  <si>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</si>
  <si>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</si>
  <si>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</si>
  <si>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</si>
  <si>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</si>
  <si>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</si>
  <si>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</si>
  <si>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</si>
  <si>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</si>
  <si>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</si>
  <si>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</si>
  <si>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</si>
  <si>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</si>
  <si>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</si>
  <si>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</si>
  <si>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</si>
  <si>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</si>
  <si>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</si>
  <si>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</si>
  <si>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</si>
  <si>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</si>
  <si>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</si>
  <si>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</si>
  <si>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</si>
  <si>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</si>
  <si>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</si>
  <si>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</si>
  <si>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</si>
  <si>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</si>
  <si>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</si>
  <si>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</si>
  <si>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</si>
  <si>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</si>
  <si>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</si>
  <si>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</si>
  <si>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</si>
  <si>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</si>
  <si>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</si>
  <si>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</si>
  <si>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</si>
  <si>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</si>
  <si>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</si>
  <si>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</si>
  <si>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</si>
  <si>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</si>
  <si>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</si>
  <si>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</si>
  <si>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</si>
  <si>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</si>
  <si>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</si>
  <si>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</si>
  <si>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</si>
  <si>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</si>
  <si>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</si>
  <si>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</si>
  <si>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</si>
  <si>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</si>
  <si>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</si>
  <si>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</si>
  <si>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</si>
  <si>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</si>
  <si>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</si>
  <si>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</si>
  <si>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</si>
  <si>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</si>
  <si>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</si>
  <si>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</si>
  <si>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</si>
  <si>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</si>
  <si>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</si>
  <si>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</si>
  <si>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</si>
  <si>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</si>
  <si>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</si>
  <si>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</si>
  <si>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</si>
  <si>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</si>
  <si>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</si>
  <si>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</si>
  <si>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</si>
  <si>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</si>
  <si>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</si>
  <si>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</si>
  <si>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</si>
  <si>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</si>
  <si>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</si>
  <si>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</si>
  <si>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</si>
  <si>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</si>
  <si>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</si>
  <si>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</si>
  <si>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</si>
  <si>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</si>
  <si>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</si>
  <si>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</si>
  <si>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</si>
  <si>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</si>
  <si>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</si>
  <si>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</si>
  <si>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</si>
  <si>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</si>
  <si>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</si>
  <si>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</si>
  <si>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</si>
  <si>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</si>
  <si>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</si>
  <si>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</si>
  <si>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</si>
  <si>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</si>
  <si>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</si>
  <si>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</si>
  <si>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</si>
  <si>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</si>
  <si>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</si>
  <si>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</si>
  <si>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</si>
  <si>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</si>
  <si>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</si>
  <si>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</si>
  <si>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</si>
  <si>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</si>
  <si>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</si>
  <si>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</si>
  <si>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</si>
  <si>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</si>
  <si>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</si>
  <si>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</si>
  <si>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</si>
  <si>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</si>
  <si>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</si>
  <si>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</si>
  <si>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</si>
  <si>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</si>
  <si>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</si>
  <si>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</si>
  <si>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</si>
  <si>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</si>
  <si>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</si>
  <si>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</si>
  <si>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</si>
  <si>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</si>
  <si>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</si>
  <si>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</si>
  <si>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</si>
  <si>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</si>
  <si>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</si>
  <si>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</si>
  <si>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</si>
  <si>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</si>
  <si>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</si>
  <si>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</si>
  <si>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</si>
  <si>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</si>
  <si>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</si>
  <si>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</si>
  <si>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</si>
  <si>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</si>
  <si>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</si>
  <si>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</si>
  <si>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</si>
  <si>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</si>
  <si>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</si>
  <si>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</si>
  <si>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</si>
  <si>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</si>
  <si>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</si>
  <si>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</si>
  <si>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</si>
  <si>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</si>
  <si>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</si>
  <si>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</si>
  <si>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</si>
  <si>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</si>
  <si>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</si>
  <si>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</si>
  <si>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</si>
  <si>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</si>
  <si>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</si>
  <si>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</si>
  <si>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</si>
  <si>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</si>
  <si>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</si>
  <si>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</si>
  <si>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</si>
  <si>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</si>
  <si>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</si>
  <si>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</si>
  <si>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</si>
  <si>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</si>
  <si>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</si>
  <si>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</si>
  <si>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</si>
  <si>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</si>
  <si>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</si>
  <si>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</si>
  <si>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</si>
  <si>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</si>
  <si>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</si>
  <si>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</si>
  <si>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</si>
  <si>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</si>
  <si>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</si>
  <si>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</si>
  <si>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</si>
  <si>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</si>
  <si>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</si>
  <si>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</si>
  <si>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</si>
  <si>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</si>
  <si>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</si>
  <si>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</si>
  <si>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</si>
  <si>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</si>
  <si>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</si>
  <si>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</si>
  <si>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</si>
  <si>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</si>
  <si>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</si>
  <si>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</si>
  <si>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</si>
  <si>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</si>
  <si>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</si>
  <si>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</si>
  <si>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</si>
  <si>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</si>
  <si>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</si>
  <si>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</si>
  <si>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</si>
  <si>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</si>
  <si>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</si>
  <si>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</si>
  <si>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</si>
  <si>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</si>
  <si>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</si>
  <si>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</si>
  <si>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</si>
  <si>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</si>
  <si>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</si>
  <si>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</si>
  <si>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</si>
  <si>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</si>
  <si>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</si>
  <si>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</si>
  <si>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</si>
  <si>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</si>
  <si>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</si>
  <si>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</si>
  <si>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</si>
  <si>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</si>
  <si>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</si>
  <si>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</si>
  <si>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</si>
  <si>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</si>
  <si>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</si>
  <si>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</si>
  <si>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</si>
  <si>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</si>
  <si>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</si>
  <si>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</si>
  <si>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</si>
  <si>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</si>
  <si>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</si>
  <si>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</si>
  <si>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</si>
  <si>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</si>
  <si>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</si>
  <si>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</si>
  <si>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</si>
  <si>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</si>
  <si>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</si>
  <si>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</si>
  <si>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</si>
  <si>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</si>
  <si>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</si>
  <si>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</si>
  <si>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</si>
  <si>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</si>
  <si>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</si>
  <si>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</si>
  <si>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</si>
  <si>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</si>
  <si>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</si>
  <si>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</si>
  <si>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</si>
  <si>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</si>
  <si>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</si>
  <si>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</si>
  <si>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</si>
  <si>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</si>
  <si>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</si>
  <si>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</si>
  <si>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</si>
  <si>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</si>
  <si>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</si>
  <si>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</si>
  <si>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</si>
  <si>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</si>
  <si>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</si>
  <si>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</si>
  <si>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</si>
  <si>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</si>
  <si>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</si>
  <si>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</si>
  <si>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</si>
  <si>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</si>
  <si>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</si>
  <si>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</si>
  <si>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</si>
  <si>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</si>
  <si>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</si>
  <si>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</si>
  <si>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</si>
  <si>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</si>
  <si>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</si>
  <si>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</si>
  <si>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</si>
  <si>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</si>
  <si>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</si>
  <si>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</si>
  <si>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</si>
  <si>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</si>
  <si>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</si>
  <si>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</si>
  <si>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</si>
  <si>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</si>
  <si>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</si>
  <si>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</si>
  <si>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</si>
  <si>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</si>
  <si>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</si>
  <si>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</si>
  <si>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</si>
  <si>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</si>
  <si>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</si>
  <si>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</si>
  <si>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</si>
  <si>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</si>
  <si>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</si>
  <si>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</si>
  <si>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</si>
  <si>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</si>
  <si>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</si>
  <si>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</si>
  <si>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</si>
  <si>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</si>
  <si>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</si>
  <si>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</si>
  <si>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</si>
  <si>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</si>
  <si>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</si>
  <si>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</si>
  <si>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</si>
  <si>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</si>
  <si>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</si>
  <si>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</si>
  <si>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</si>
  <si>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</si>
  <si>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</si>
  <si>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</si>
  <si>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</si>
  <si>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</si>
  <si>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</si>
  <si>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</si>
  <si>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</si>
  <si>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</si>
  <si>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</si>
  <si>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</si>
  <si>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</si>
  <si>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</si>
  <si>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</si>
  <si>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</si>
  <si>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</si>
  <si>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</si>
  <si>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</si>
  <si>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</si>
  <si>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</si>
  <si>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</si>
  <si>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</si>
  <si>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</si>
  <si>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</si>
  <si>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</si>
  <si>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</si>
  <si>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</si>
  <si>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</si>
  <si>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</si>
  <si>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</si>
  <si>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</si>
  <si>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</si>
  <si>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</si>
  <si>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</si>
  <si>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</si>
  <si>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</si>
  <si>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</si>
  <si>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</si>
  <si>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</si>
  <si>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</si>
  <si>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</si>
  <si>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</si>
  <si>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</si>
  <si>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</si>
  <si>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</si>
  <si>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</si>
  <si>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</si>
  <si>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</si>
  <si>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</si>
  <si>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</si>
  <si>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</si>
  <si>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</si>
  <si>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</si>
  <si>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</si>
  <si>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</si>
  <si>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</si>
  <si>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</si>
  <si>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</si>
  <si>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</si>
  <si>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</si>
  <si>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</si>
  <si>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</si>
  <si>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</si>
  <si>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</si>
  <si>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</si>
  <si>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</si>
  <si>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</si>
  <si>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</si>
  <si>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</si>
  <si>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</si>
  <si>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</si>
  <si>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</si>
  <si>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</si>
  <si>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</si>
  <si>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</si>
  <si>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</si>
  <si>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</si>
  <si>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</si>
  <si>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</si>
  <si>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</si>
  <si>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</si>
  <si>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</si>
  <si>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</si>
  <si>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</si>
  <si>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</si>
  <si>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</si>
  <si>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</si>
  <si>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</si>
  <si>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</si>
  <si>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</si>
  <si>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</si>
  <si>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</si>
  <si>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</si>
  <si>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</si>
  <si>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</si>
  <si>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</si>
  <si>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</si>
  <si>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</si>
  <si>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</si>
  <si>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</si>
  <si>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</si>
  <si>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</si>
  <si>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</si>
  <si>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</si>
  <si>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</si>
  <si>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</si>
  <si>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</si>
  <si>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</si>
  <si>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</si>
  <si>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</si>
  <si>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</si>
  <si>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</si>
  <si>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</si>
  <si>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</si>
  <si>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</si>
  <si>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</si>
  <si>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</si>
  <si>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</si>
  <si>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</si>
  <si>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</si>
  <si>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</si>
  <si>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</si>
  <si>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</si>
  <si>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</si>
  <si>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</si>
  <si>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</si>
  <si>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</si>
  <si>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</si>
  <si>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</si>
  <si>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</si>
  <si>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</si>
  <si>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</si>
  <si>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</si>
  <si>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</si>
  <si>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</si>
  <si>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</si>
  <si>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</si>
  <si>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</si>
  <si>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</si>
  <si>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</si>
  <si>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</si>
  <si>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</si>
  <si>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</si>
  <si>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</si>
  <si>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</si>
  <si>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</si>
  <si>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</si>
  <si>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</si>
  <si>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</si>
  <si>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</si>
  <si>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</si>
  <si>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</si>
  <si>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</si>
  <si>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</si>
  <si>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</si>
  <si>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</si>
  <si>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</si>
  <si>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</si>
  <si>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</si>
  <si>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</si>
  <si>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</si>
  <si>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</si>
  <si>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</si>
  <si>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</si>
  <si>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</si>
  <si>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</si>
  <si>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</si>
  <si>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</si>
  <si>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</si>
  <si>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</si>
  <si>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</si>
  <si>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</si>
  <si>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</si>
  <si>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</si>
  <si>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</si>
  <si>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</si>
  <si>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</si>
  <si>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</si>
  <si>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</si>
  <si>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</si>
  <si>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</si>
  <si>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</si>
  <si>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</si>
  <si>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</si>
  <si>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</si>
  <si>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</si>
  <si>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</si>
  <si>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</si>
  <si>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</si>
  <si>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</si>
  <si>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</si>
  <si>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</si>
  <si>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</si>
  <si>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</si>
  <si>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</si>
  <si>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</si>
  <si>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</si>
  <si>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</si>
  <si>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</si>
  <si>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</si>
  <si>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</si>
  <si>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</si>
  <si>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</si>
  <si>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</si>
  <si>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</si>
  <si>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</si>
  <si>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</si>
  <si>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</si>
  <si>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</si>
  <si>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</si>
  <si>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</si>
  <si>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</si>
  <si>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</si>
  <si>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</si>
  <si>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</si>
  <si>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</si>
  <si>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</si>
  <si>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</si>
  <si>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</si>
  <si>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</si>
  <si>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</si>
  <si>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</si>
  <si>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</si>
  <si>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</si>
  <si>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</si>
  <si>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</si>
  <si>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</si>
  <si>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</si>
  <si>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</si>
  <si>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</si>
  <si>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</si>
  <si>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</si>
  <si>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</si>
  <si>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</si>
  <si>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</si>
  <si>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</si>
  <si>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</si>
  <si>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</si>
  <si>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</si>
  <si>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</si>
  <si>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</si>
  <si>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</si>
  <si>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</si>
  <si>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</si>
  <si>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</si>
  <si>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</si>
  <si>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</si>
  <si>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</si>
  <si>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</si>
  <si>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</si>
  <si>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</si>
  <si>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</si>
  <si>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</si>
  <si>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</si>
  <si>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</si>
  <si>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</si>
  <si>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</si>
  <si>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</si>
  <si>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</si>
  <si>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</si>
  <si>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</si>
  <si>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</si>
  <si>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</si>
  <si>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</si>
  <si>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</si>
  <si>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</si>
  <si>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</si>
  <si>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</si>
  <si>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</si>
  <si>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</si>
  <si>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</si>
  <si>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</si>
  <si>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</si>
  <si>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</si>
  <si>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</si>
  <si>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</si>
  <si>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</si>
  <si>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</si>
  <si>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</si>
  <si>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</si>
  <si>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</si>
  <si>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</si>
  <si>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</si>
  <si>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</si>
  <si>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</si>
  <si>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</si>
  <si>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</si>
  <si>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</si>
  <si>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</si>
  <si>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</si>
  <si>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</si>
  <si>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</si>
  <si>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</si>
  <si>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</si>
  <si>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</si>
  <si>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</si>
  <si>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</si>
  <si>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</si>
  <si>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</si>
  <si>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</si>
  <si>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</si>
  <si>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</si>
  <si>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</si>
  <si>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</si>
  <si>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</si>
  <si>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</si>
  <si>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</si>
  <si>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</si>
  <si>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</si>
  <si>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</si>
  <si>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</si>
  <si>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</si>
  <si>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</si>
  <si>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</si>
  <si>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</si>
  <si>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</si>
  <si>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</si>
  <si>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</si>
  <si>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</si>
  <si>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</si>
  <si>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</si>
  <si>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</si>
  <si>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</si>
  <si>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</si>
  <si>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</si>
  <si>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</si>
  <si>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</si>
  <si>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</si>
  <si>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</si>
  <si>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</si>
  <si>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</si>
  <si>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</si>
  <si>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</si>
  <si>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</si>
  <si>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</si>
  <si>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</si>
  <si>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</si>
  <si>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</si>
  <si>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</si>
  <si>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</si>
  <si>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</si>
  <si>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</si>
  <si>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</si>
  <si>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</si>
  <si>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</si>
  <si>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</si>
  <si>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</si>
  <si>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</si>
  <si>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</si>
  <si>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</si>
  <si>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</si>
  <si>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</si>
  <si>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</si>
  <si>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</si>
  <si>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</si>
  <si>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</si>
  <si>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</si>
  <si>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</si>
  <si>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</si>
  <si>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</si>
  <si>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</si>
  <si>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</si>
  <si>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</si>
  <si>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</si>
  <si>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</si>
  <si>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</si>
  <si>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</si>
  <si>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</si>
  <si>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</si>
  <si>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</si>
  <si>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</si>
  <si>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</si>
  <si>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</si>
  <si>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</si>
  <si>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</si>
  <si>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</si>
  <si>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</si>
  <si>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</si>
  <si>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</si>
  <si>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</si>
  <si>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</si>
  <si>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</si>
  <si>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</si>
  <si>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</si>
  <si>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</si>
  <si>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</si>
  <si>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</si>
  <si>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</si>
  <si>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</si>
  <si>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</si>
  <si>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</si>
  <si>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</si>
  <si>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</si>
  <si>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</si>
  <si>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</si>
  <si>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</si>
  <si>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</si>
  <si>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</si>
  <si>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</si>
  <si>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</si>
  <si>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</si>
  <si>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</si>
  <si>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</si>
  <si>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</si>
  <si>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</si>
  <si>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</si>
  <si>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</si>
  <si>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</si>
  <si>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</si>
  <si>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</si>
  <si>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</si>
  <si>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</si>
  <si>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</si>
  <si>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</si>
  <si>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</si>
  <si>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</si>
  <si>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</si>
  <si>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</si>
  <si>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</si>
  <si>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</si>
  <si>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</si>
  <si>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</si>
  <si>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</si>
  <si>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</si>
  <si>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</si>
  <si>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</si>
  <si>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</si>
  <si>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</si>
  <si>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</si>
  <si>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</si>
  <si>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</si>
  <si>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</si>
  <si>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</si>
  <si>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</si>
  <si>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</si>
  <si>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</si>
  <si>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</si>
  <si>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</si>
  <si>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</si>
  <si>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</si>
  <si>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</si>
  <si>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</si>
  <si>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</si>
  <si>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</si>
  <si>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</si>
  <si>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</si>
  <si>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</si>
  <si>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</si>
  <si>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</si>
  <si>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</si>
  <si>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</si>
  <si>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</si>
  <si>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</si>
  <si>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</si>
  <si>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</si>
  <si>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</si>
  <si>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</si>
  <si>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</si>
  <si>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</si>
  <si>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</si>
  <si>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</si>
  <si>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</si>
  <si>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</si>
  <si>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</si>
  <si>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</si>
  <si>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</si>
  <si>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</si>
  <si>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</si>
  <si>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</si>
  <si>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</si>
  <si>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</si>
  <si>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</si>
  <si>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</si>
  <si>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</si>
  <si>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</si>
  <si>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</si>
  <si>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</si>
  <si>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</si>
  <si>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</si>
  <si>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</si>
  <si>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</si>
  <si>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</si>
  <si>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</si>
  <si>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</si>
  <si>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</si>
  <si>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</si>
  <si>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</si>
  <si>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</si>
  <si>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</si>
  <si>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</si>
  <si>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</si>
  <si>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</si>
  <si>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</si>
  <si>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</si>
  <si>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</si>
  <si>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</si>
  <si>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</si>
  <si>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</si>
  <si>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</si>
  <si>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</si>
  <si>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</si>
  <si>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</si>
  <si>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</si>
  <si>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</si>
  <si>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</si>
  <si>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</si>
  <si>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</si>
  <si>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</si>
  <si>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</si>
  <si>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</si>
  <si>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</si>
  <si>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</si>
  <si>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</si>
  <si>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</si>
  <si>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</si>
  <si>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</si>
  <si>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</si>
  <si>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</si>
  <si>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</si>
  <si>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</si>
  <si>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</si>
  <si>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</si>
  <si>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</si>
  <si>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</si>
  <si>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</si>
  <si>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</si>
  <si>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</si>
  <si>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</si>
  <si>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</si>
  <si>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</si>
  <si>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</si>
  <si>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</si>
  <si>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</si>
  <si>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</si>
  <si>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</si>
  <si>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</si>
  <si>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</si>
  <si>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</si>
  <si>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</si>
  <si>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</si>
  <si>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</si>
  <si>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</si>
  <si>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</si>
  <si>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</si>
  <si>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</si>
  <si>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</si>
  <si>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</si>
  <si>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</si>
  <si>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</si>
  <si>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</si>
  <si>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</si>
  <si>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</si>
  <si>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</si>
  <si>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</si>
  <si>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</si>
  <si>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</si>
  <si>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</si>
  <si>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</si>
  <si>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</si>
  <si>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</si>
  <si>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</si>
  <si>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</si>
  <si>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</si>
  <si>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</si>
  <si>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</si>
  <si>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</si>
  <si>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</si>
  <si>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</si>
  <si>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</si>
  <si>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</si>
  <si>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</si>
  <si>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</si>
  <si>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</si>
  <si>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</si>
  <si>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</si>
  <si>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</si>
  <si>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</si>
  <si>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</si>
  <si>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</si>
  <si>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</si>
  <si>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</si>
  <si>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</si>
  <si>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</si>
  <si>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</si>
  <si>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</si>
  <si>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</si>
  <si>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</si>
  <si>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</si>
  <si>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</si>
  <si>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</si>
  <si>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</si>
  <si>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</si>
  <si>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</si>
  <si>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</si>
  <si>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</si>
  <si>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</si>
  <si>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</si>
  <si>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</si>
  <si>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</si>
  <si>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</si>
  <si>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</si>
  <si>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</si>
  <si>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</si>
  <si>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</si>
  <si>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</si>
  <si>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</si>
  <si>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</si>
  <si>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</si>
  <si>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</si>
  <si>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</si>
  <si>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</si>
  <si>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</si>
  <si>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</si>
  <si>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</si>
  <si>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</si>
  <si>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</si>
  <si>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</si>
  <si>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</si>
  <si>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</si>
  <si>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</si>
  <si>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</si>
  <si>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</si>
  <si>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</si>
  <si>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</si>
  <si>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</si>
  <si>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</si>
  <si>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</si>
  <si>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</si>
  <si>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</si>
  <si>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</si>
  <si>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</si>
  <si>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</si>
  <si>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</si>
  <si>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</si>
  <si>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</si>
  <si>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</si>
  <si>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</si>
  <si>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</si>
  <si>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</si>
  <si>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</si>
  <si>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</si>
  <si>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</si>
  <si>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</si>
  <si>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</si>
  <si>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</si>
  <si>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</si>
  <si>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</si>
  <si>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</si>
  <si>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</si>
  <si>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</si>
  <si>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</si>
  <si>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</si>
  <si>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</si>
  <si>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</si>
  <si>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</si>
  <si>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</si>
  <si>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</si>
  <si>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</si>
  <si>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</si>
  <si>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</si>
  <si>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</si>
  <si>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</si>
  <si>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</si>
  <si>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</si>
  <si>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</si>
  <si>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</si>
  <si>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</si>
  <si>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</si>
  <si>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</si>
  <si>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</si>
  <si>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</si>
  <si>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</si>
  <si>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</si>
  <si>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</si>
  <si>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</si>
  <si>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</si>
  <si>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</si>
  <si>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</si>
  <si>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</si>
  <si>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</si>
  <si>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</si>
  <si>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</si>
  <si>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</si>
  <si>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</si>
  <si>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</si>
  <si>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</si>
  <si>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</si>
  <si>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</si>
  <si>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</si>
  <si>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</si>
  <si>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</si>
  <si>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</si>
  <si>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</si>
  <si>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</si>
  <si>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</si>
  <si>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</si>
  <si>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</si>
  <si>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</si>
  <si>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</si>
  <si>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</si>
  <si>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</si>
  <si>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</si>
  <si>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</si>
  <si>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</si>
  <si>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</si>
  <si>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</si>
  <si>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</si>
  <si>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</si>
  <si>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</si>
  <si>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</si>
  <si>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</si>
  <si>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</si>
  <si>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</si>
  <si>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</si>
  <si>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</si>
  <si>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</si>
  <si>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</si>
  <si>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</si>
  <si>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</si>
  <si>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</si>
  <si>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</si>
  <si>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</si>
  <si>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</si>
  <si>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</si>
  <si>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</si>
  <si>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</si>
  <si>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</si>
  <si>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</si>
  <si>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</si>
  <si>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</si>
  <si>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</si>
  <si>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</si>
  <si>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</si>
  <si>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</si>
  <si>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</si>
  <si>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</si>
  <si>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</si>
  <si>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</si>
  <si>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</si>
  <si>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</si>
  <si>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</si>
  <si>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</si>
  <si>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</si>
  <si>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</si>
  <si>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</si>
  <si>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</si>
  <si>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</si>
  <si>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</si>
  <si>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</si>
  <si>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</si>
  <si>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</si>
  <si>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</si>
  <si>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</si>
  <si>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</si>
  <si>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</si>
  <si>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</si>
  <si>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</si>
  <si>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</si>
  <si>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</si>
  <si>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</si>
  <si>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</si>
  <si>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</si>
  <si>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</si>
  <si>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</si>
  <si>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</si>
  <si>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</si>
  <si>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</si>
  <si>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</si>
  <si>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</si>
  <si>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</si>
  <si>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</si>
  <si>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</si>
  <si>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</si>
  <si>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</si>
  <si>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</si>
  <si>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</si>
  <si>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</si>
  <si>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</si>
  <si>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</si>
  <si>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</si>
  <si>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</si>
  <si>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</si>
  <si>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</si>
  <si>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</si>
  <si>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</si>
  <si>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</si>
  <si>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</si>
  <si>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</si>
  <si>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</si>
  <si>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</si>
  <si>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</si>
  <si>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</si>
  <si>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</si>
  <si>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</si>
  <si>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</si>
  <si>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</si>
  <si>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</si>
  <si>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</si>
  <si>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</si>
  <si>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</si>
  <si>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</si>
  <si>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</si>
  <si>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</si>
  <si>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</si>
  <si>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</si>
  <si>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</si>
  <si>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</si>
  <si>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</si>
  <si>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</si>
  <si>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</si>
  <si>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</si>
  <si>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</si>
  <si>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</si>
  <si>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</si>
  <si>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</si>
  <si>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</si>
  <si>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</si>
  <si>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</si>
  <si>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</si>
  <si>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</si>
  <si>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</si>
  <si>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</si>
  <si>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</si>
  <si>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</si>
  <si>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</si>
  <si>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</si>
  <si>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</si>
  <si>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</si>
  <si>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</si>
  <si>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</si>
  <si>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</si>
  <si>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</si>
  <si>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</si>
  <si>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</si>
  <si>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</si>
  <si>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</si>
  <si>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</si>
  <si>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</si>
  <si>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</si>
  <si>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</si>
  <si>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</si>
  <si>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</si>
  <si>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</si>
  <si>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</si>
  <si>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</si>
  <si>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</si>
  <si>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</si>
  <si>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</si>
  <si>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</si>
  <si>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</si>
  <si>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</si>
  <si>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</si>
  <si>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</si>
  <si>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</si>
  <si>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</si>
  <si>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</si>
  <si>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</si>
  <si>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</si>
  <si>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</si>
  <si>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</si>
  <si>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</si>
  <si>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</si>
  <si>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</si>
  <si>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</si>
  <si>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</si>
  <si>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</si>
  <si>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</si>
  <si>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</si>
  <si>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</si>
  <si>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</si>
  <si>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</si>
  <si>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</si>
  <si>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</si>
  <si>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</si>
  <si>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</si>
  <si>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</si>
  <si>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</si>
  <si>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</si>
  <si>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</si>
  <si>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</si>
  <si>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</si>
  <si>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</si>
  <si>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</si>
  <si>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</si>
  <si>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</si>
  <si>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</si>
  <si>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</si>
  <si>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</si>
  <si>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</si>
  <si>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</si>
  <si>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</si>
  <si>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</si>
  <si>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</si>
  <si>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</si>
  <si>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</si>
  <si>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</si>
  <si>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</si>
  <si>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</si>
  <si>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</si>
  <si>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</si>
  <si>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</si>
  <si>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</si>
  <si>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</si>
  <si>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</si>
  <si>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</si>
  <si>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</si>
  <si>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</si>
  <si>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</si>
  <si>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</si>
  <si>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</si>
  <si>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</si>
  <si>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</si>
  <si>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</si>
  <si>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</si>
  <si>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</si>
  <si>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</si>
  <si>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</si>
  <si>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</si>
  <si>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</si>
  <si>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</si>
  <si>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</si>
  <si>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</si>
  <si>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</si>
  <si>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</si>
  <si>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</si>
  <si>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</si>
  <si>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</si>
  <si>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</si>
  <si>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</si>
  <si>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</si>
  <si>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</si>
  <si>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</si>
  <si>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</si>
  <si>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</si>
  <si>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</si>
  <si>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</si>
  <si>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</si>
  <si>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</si>
  <si>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</si>
  <si>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</si>
  <si>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</si>
  <si>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</si>
  <si>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</si>
  <si>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</si>
  <si>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</si>
  <si>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</si>
  <si>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</si>
  <si>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</si>
  <si>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</si>
  <si>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</si>
  <si>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</si>
  <si>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</si>
  <si>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</si>
  <si>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</si>
  <si>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</si>
  <si>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</si>
  <si>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</si>
  <si>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</si>
  <si>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</si>
  <si>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</si>
  <si>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</si>
  <si>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</si>
  <si>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</si>
  <si>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</si>
  <si>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</si>
  <si>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</si>
  <si>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</si>
  <si>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</si>
  <si>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</si>
  <si>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</si>
  <si>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</si>
  <si>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</si>
  <si>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</si>
  <si>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</si>
  <si>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</si>
  <si>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</si>
  <si>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</si>
  <si>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</si>
  <si>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</si>
  <si>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</si>
  <si>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</si>
  <si>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</si>
  <si>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</si>
  <si>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</si>
  <si>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</si>
  <si>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</si>
  <si>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</si>
  <si>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</si>
  <si>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</si>
  <si>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</si>
  <si>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</si>
  <si>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</si>
  <si>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</si>
  <si>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</si>
  <si>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</si>
  <si>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</si>
  <si>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</si>
  <si>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</si>
  <si>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</si>
  <si>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</si>
  <si>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</si>
  <si>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</si>
  <si>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</si>
  <si>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</si>
  <si>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</si>
  <si>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</si>
  <si>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</si>
  <si>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</si>
  <si>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</si>
  <si>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</si>
  <si>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</si>
  <si>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</si>
  <si>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</si>
  <si>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</si>
  <si>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</si>
  <si>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</si>
  <si>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</si>
  <si>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</si>
  <si>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</si>
  <si>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</si>
  <si>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</si>
  <si>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</si>
  <si>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</si>
  <si>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</si>
  <si>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</si>
  <si>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</si>
  <si>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</si>
  <si>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</si>
  <si>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</si>
  <si>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</si>
  <si>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</si>
  <si>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</si>
  <si>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</si>
  <si>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</si>
  <si>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</si>
  <si>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</si>
  <si>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</si>
  <si>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</si>
  <si>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</si>
  <si>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</si>
  <si>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</si>
  <si>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</si>
  <si>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</si>
  <si>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</si>
  <si>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</si>
  <si>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</si>
  <si>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</si>
  <si>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</si>
  <si>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</si>
  <si>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</si>
  <si>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</si>
  <si>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</si>
  <si>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</si>
  <si>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</si>
  <si>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</si>
  <si>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</si>
  <si>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</si>
  <si>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</si>
  <si>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</si>
  <si>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</si>
  <si>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</si>
  <si>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</si>
  <si>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</si>
  <si>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</si>
  <si>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</si>
  <si>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</si>
  <si>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</si>
  <si>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</si>
  <si>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</si>
  <si>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</si>
  <si>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</si>
  <si>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</si>
  <si>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</si>
  <si>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</si>
  <si>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</si>
  <si>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</si>
  <si>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</si>
  <si>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</si>
  <si>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</si>
  <si>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</si>
  <si>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</si>
  <si>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</si>
  <si>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</si>
  <si>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</si>
  <si>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</si>
  <si>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</si>
  <si>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</si>
  <si>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</si>
  <si>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</si>
  <si>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</si>
  <si>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</si>
  <si>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</si>
  <si>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</si>
  <si>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</si>
  <si>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</si>
  <si>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</si>
  <si>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</si>
  <si>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</si>
  <si>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</si>
  <si>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</si>
  <si>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</si>
  <si>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</si>
  <si>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</si>
  <si>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</si>
  <si>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</si>
  <si>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</si>
  <si>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</si>
  <si>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</si>
  <si>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</si>
  <si>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</si>
  <si>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</si>
  <si>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</si>
  <si>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</si>
  <si>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</si>
  <si>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</si>
  <si>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</si>
  <si>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</si>
  <si>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</si>
  <si>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</si>
  <si>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</si>
  <si>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</si>
  <si>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</si>
  <si>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</si>
  <si>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</si>
  <si>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</si>
  <si>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</si>
  <si>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</si>
  <si>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</si>
  <si>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</si>
  <si>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</si>
  <si>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</si>
  <si>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</si>
  <si>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</si>
  <si>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</si>
  <si>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</si>
  <si>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</si>
  <si>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</si>
  <si>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</si>
  <si>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</si>
  <si>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</si>
  <si>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</si>
  <si>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</si>
  <si>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</si>
  <si>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</si>
  <si>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</si>
  <si>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</si>
  <si>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</si>
  <si>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</si>
  <si>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</si>
  <si>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</si>
  <si>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</si>
  <si>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</si>
  <si>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</si>
  <si>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</si>
  <si>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</si>
  <si>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</si>
  <si>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</si>
  <si>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</si>
  <si>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</si>
  <si>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</si>
  <si>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</si>
  <si>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</si>
  <si>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</si>
  <si>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</si>
  <si>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</si>
  <si>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</si>
  <si>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</si>
  <si>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</si>
  <si>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</si>
  <si>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</si>
  <si>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</si>
  <si>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</si>
  <si>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</si>
  <si>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</si>
  <si>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</si>
  <si>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</si>
  <si>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</si>
  <si>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</si>
  <si>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</si>
  <si>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</si>
  <si>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</si>
  <si>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</si>
  <si>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</si>
  <si>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</si>
  <si>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</si>
  <si>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</si>
  <si>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</si>
  <si>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</si>
  <si>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</si>
  <si>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</si>
  <si>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</si>
  <si>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</si>
  <si>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</si>
  <si>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</si>
  <si>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</si>
  <si>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</si>
  <si>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</si>
  <si>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</si>
  <si>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</si>
  <si>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</si>
  <si>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</si>
  <si>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</si>
  <si>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</si>
  <si>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</si>
  <si>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</si>
  <si>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</si>
  <si>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</si>
  <si>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</si>
  <si>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</si>
  <si>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</si>
  <si>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</si>
  <si>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</si>
  <si>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</si>
  <si>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</si>
  <si>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</si>
  <si>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</si>
  <si>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</si>
  <si>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</si>
  <si>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</si>
  <si>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</si>
  <si>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</si>
  <si>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</si>
  <si>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</si>
  <si>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</si>
  <si>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</si>
  <si>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</si>
  <si>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</si>
  <si>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</si>
  <si>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</si>
  <si>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</si>
  <si>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</si>
  <si>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</si>
  <si>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</si>
  <si>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</si>
  <si>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</si>
  <si>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</si>
  <si>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</si>
  <si>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</si>
  <si>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</si>
  <si>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</si>
  <si>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</si>
  <si>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</si>
  <si>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</si>
  <si>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</si>
  <si>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</si>
  <si>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</si>
  <si>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</si>
  <si>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</si>
  <si>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</si>
  <si>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</si>
  <si>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</si>
  <si>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</si>
  <si>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</si>
  <si>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</si>
  <si>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</si>
  <si>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</si>
  <si>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</si>
  <si>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</si>
  <si>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</si>
  <si>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</si>
  <si>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</si>
  <si>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</si>
  <si>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</si>
  <si>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</si>
  <si>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</si>
  <si>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</si>
  <si>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</si>
  <si>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</si>
  <si>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</si>
  <si>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</si>
  <si>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</si>
  <si>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</si>
  <si>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</si>
  <si>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</si>
  <si>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</si>
  <si>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</si>
  <si>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</si>
  <si>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</si>
  <si>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</si>
  <si>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</si>
  <si>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</si>
  <si>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</si>
  <si>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</si>
  <si>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</si>
  <si>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</si>
  <si>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</si>
  <si>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</si>
  <si>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</si>
  <si>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</si>
  <si>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</si>
  <si>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</si>
  <si>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</si>
  <si>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</si>
  <si>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</si>
  <si>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</si>
  <si>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</si>
  <si>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</si>
  <si>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</si>
  <si>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</si>
  <si>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</si>
  <si>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</si>
  <si>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</si>
  <si>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</si>
  <si>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</si>
  <si>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</si>
  <si>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</si>
  <si>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</si>
  <si>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</si>
  <si>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</si>
  <si>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</si>
  <si>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</si>
  <si>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</si>
  <si>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</si>
  <si>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</si>
  <si>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</si>
  <si>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</si>
  <si>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</si>
  <si>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</si>
  <si>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</si>
  <si>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</si>
  <si>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</si>
  <si>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</si>
  <si>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</si>
  <si>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</si>
  <si>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</si>
  <si>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</si>
  <si>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</si>
  <si>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</si>
  <si>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</si>
  <si>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</si>
  <si>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</si>
  <si>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</si>
  <si>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</si>
  <si>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</si>
  <si>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</si>
  <si>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</si>
  <si>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</si>
  <si>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</si>
  <si>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</si>
  <si>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</si>
  <si>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</si>
  <si>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</si>
  <si>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</si>
  <si>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</si>
  <si>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</si>
  <si>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</si>
  <si>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</si>
  <si>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</si>
  <si>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</si>
  <si>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</si>
  <si>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</si>
  <si>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</si>
  <si>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</si>
  <si>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</si>
  <si>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</si>
  <si>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</si>
  <si>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</si>
  <si>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</si>
  <si>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</si>
  <si>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</si>
  <si>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</si>
  <si>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</si>
  <si>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</si>
  <si>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</si>
  <si>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</si>
  <si>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</si>
  <si>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</si>
  <si>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</si>
  <si>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</si>
  <si>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</si>
  <si>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</si>
  <si>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</si>
  <si>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</si>
  <si>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</si>
  <si>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</si>
  <si>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</si>
  <si>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</si>
  <si>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</si>
  <si>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</si>
  <si>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</si>
  <si>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</si>
  <si>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</si>
  <si>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</si>
  <si>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</si>
  <si>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</si>
  <si>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</si>
  <si>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</si>
  <si>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</si>
  <si>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</si>
  <si>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</si>
  <si>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</si>
  <si>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</si>
  <si>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</si>
  <si>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</si>
  <si>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</si>
  <si>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</si>
  <si>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</si>
  <si>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</si>
  <si>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</si>
  <si>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</si>
  <si>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</si>
  <si>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</si>
  <si>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</si>
  <si>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</si>
  <si>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</si>
  <si>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</si>
  <si>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</si>
  <si>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</si>
  <si>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</si>
  <si>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</si>
  <si>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</si>
  <si>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</si>
  <si>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</si>
  <si>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</si>
  <si>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</si>
  <si>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</si>
  <si>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</si>
  <si>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</si>
  <si>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</si>
  <si>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</si>
  <si>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</si>
  <si>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</si>
  <si>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</si>
  <si>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</si>
  <si>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</si>
  <si>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</si>
  <si>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</si>
  <si>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</si>
  <si>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</si>
  <si>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</si>
  <si>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</si>
  <si>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</si>
  <si>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</si>
  <si>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</si>
  <si>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</si>
  <si>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</si>
  <si>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</si>
  <si>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</si>
  <si>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</si>
  <si>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</si>
  <si>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</si>
  <si>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</si>
  <si>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</si>
  <si>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</si>
  <si>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</si>
  <si>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</si>
  <si>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</si>
  <si>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</si>
  <si>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</si>
  <si>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</si>
  <si>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</si>
  <si>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</si>
  <si>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</si>
  <si>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</si>
  <si>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</si>
  <si>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</si>
  <si>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</si>
  <si>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</si>
  <si>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</si>
  <si>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</si>
  <si>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</si>
  <si>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</si>
  <si>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</si>
  <si>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</si>
  <si>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</si>
  <si>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</si>
  <si>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</si>
  <si>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</si>
  <si>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</si>
  <si>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</si>
  <si>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</si>
  <si>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</si>
  <si>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</si>
  <si>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</si>
  <si>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</si>
  <si>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</si>
  <si>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</si>
  <si>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</si>
  <si>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</si>
  <si>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</si>
  <si>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</si>
  <si>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</si>
  <si>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</si>
  <si>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</si>
  <si>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</si>
  <si>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</si>
  <si>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</si>
  <si>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</si>
  <si>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</si>
  <si>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</si>
  <si>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</si>
  <si>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</si>
  <si>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</si>
  <si>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</si>
  <si>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</si>
  <si>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</si>
  <si>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</si>
  <si>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</si>
  <si>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</si>
  <si>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</si>
  <si>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</si>
  <si>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</si>
  <si>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</si>
  <si>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</si>
  <si>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</si>
  <si>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</si>
  <si>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</si>
  <si>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</si>
  <si>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</si>
  <si>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</si>
  <si>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</si>
  <si>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</si>
  <si>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</si>
  <si>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</si>
  <si>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</si>
  <si>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</si>
  <si>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</si>
  <si>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</si>
  <si>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</si>
  <si>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</si>
  <si>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</si>
  <si>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</si>
  <si>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</si>
  <si>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</si>
  <si>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</si>
  <si>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</si>
  <si>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</si>
  <si>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</si>
  <si>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</si>
  <si>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</si>
  <si>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</si>
  <si>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</si>
  <si>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</si>
  <si>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</si>
  <si>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</si>
  <si>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</si>
  <si>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</si>
  <si>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</si>
  <si>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</si>
  <si>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</si>
  <si>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</si>
  <si>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</si>
  <si>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</si>
  <si>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</si>
  <si>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</si>
  <si>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</si>
  <si>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</si>
  <si>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</si>
  <si>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</si>
  <si>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</si>
  <si>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</si>
  <si>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</si>
  <si>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</si>
  <si>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</si>
  <si>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</si>
  <si>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</si>
  <si>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</si>
  <si>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</si>
  <si>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</si>
  <si>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</si>
  <si>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</si>
  <si>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</si>
  <si>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</si>
  <si>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</si>
  <si>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</si>
  <si>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</si>
  <si>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</si>
  <si>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</si>
  <si>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</si>
  <si>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</si>
  <si>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</si>
  <si>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</si>
  <si>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</si>
  <si>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</si>
  <si>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</si>
  <si>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</si>
  <si>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</si>
  <si>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</si>
  <si>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</si>
  <si>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</si>
  <si>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</si>
  <si>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</si>
  <si>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</si>
  <si>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</si>
  <si>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</si>
  <si>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</si>
  <si>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</si>
  <si>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</si>
  <si>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</si>
  <si>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</si>
  <si>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</si>
  <si>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</si>
  <si>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</si>
  <si>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</si>
  <si>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</si>
  <si>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</si>
  <si>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</si>
  <si>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</si>
  <si>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</si>
  <si>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</si>
  <si>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</si>
  <si>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</si>
  <si>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</si>
  <si>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</si>
  <si>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</si>
  <si>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</si>
  <si>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</si>
  <si>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</si>
  <si>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</si>
  <si>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</si>
  <si>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</si>
  <si>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</si>
  <si>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</si>
  <si>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</si>
  <si>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</si>
  <si>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</si>
  <si>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</si>
  <si>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</si>
  <si>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</si>
  <si>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</si>
  <si>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</si>
  <si>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</si>
  <si>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</si>
  <si>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</si>
  <si>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</si>
  <si>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</si>
  <si>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</si>
  <si>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</si>
  <si>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</si>
  <si>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</si>
  <si>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</si>
  <si>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</si>
  <si>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</si>
  <si>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</si>
  <si>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</si>
  <si>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</si>
  <si>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</si>
  <si>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</si>
  <si>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</si>
  <si>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</si>
  <si>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</si>
  <si>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</si>
  <si>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</si>
  <si>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</si>
  <si>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</si>
  <si>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</si>
  <si>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</si>
  <si>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</si>
  <si>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</si>
  <si>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</si>
  <si>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</si>
  <si>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</si>
  <si>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</si>
  <si>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</si>
  <si>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</si>
  <si>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</si>
  <si>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</si>
  <si>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</si>
  <si>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</si>
  <si>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</si>
  <si>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</si>
  <si>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</si>
  <si>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</si>
  <si>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</si>
  <si>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</si>
  <si>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</si>
  <si>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</si>
  <si>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</si>
  <si>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</si>
  <si>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</si>
  <si>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</si>
  <si>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</si>
  <si>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</si>
  <si>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</si>
  <si>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</si>
  <si>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</si>
  <si>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</si>
  <si>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</si>
  <si>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</si>
  <si>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</si>
  <si>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</si>
  <si>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</si>
  <si>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</si>
  <si>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</si>
  <si>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</si>
  <si>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</si>
  <si>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</si>
  <si>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</si>
  <si>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</si>
  <si>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</si>
  <si>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</si>
  <si>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</si>
  <si>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</si>
  <si>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</si>
  <si>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</si>
  <si>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</si>
  <si>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</si>
  <si>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</si>
  <si>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</si>
  <si>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</si>
  <si>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</si>
  <si>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</si>
  <si>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</si>
  <si>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</si>
  <si>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</si>
  <si>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</si>
  <si>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</si>
  <si>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</si>
  <si>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</si>
  <si>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</si>
  <si>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</si>
  <si>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</si>
  <si>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</si>
  <si>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</si>
  <si>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</si>
  <si>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</si>
  <si>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</si>
  <si>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</si>
  <si>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</si>
  <si>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</si>
  <si>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</si>
  <si>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</si>
  <si>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</si>
  <si>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</si>
  <si>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</si>
  <si>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</si>
  <si>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</si>
  <si>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</si>
  <si>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</si>
  <si>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</si>
  <si>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</si>
  <si>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</si>
  <si>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</si>
  <si>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</si>
  <si>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</si>
  <si>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</si>
  <si>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</si>
  <si>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</si>
  <si>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</si>
  <si>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</si>
  <si>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</si>
  <si>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</si>
  <si>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</si>
  <si>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</si>
  <si>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</si>
  <si>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</si>
  <si>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</si>
  <si>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</si>
  <si>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</si>
  <si>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</si>
  <si>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</si>
  <si>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</si>
  <si>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</si>
  <si>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</si>
  <si>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</si>
  <si>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</si>
  <si>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</si>
  <si>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</si>
  <si>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</si>
  <si>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</si>
  <si>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</si>
  <si>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</si>
  <si>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</si>
  <si>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</si>
  <si>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</si>
  <si>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</si>
  <si>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</si>
  <si>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</si>
  <si>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</si>
  <si>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</si>
  <si>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</si>
  <si>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</si>
  <si>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</si>
  <si>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</si>
  <si>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</si>
  <si>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</si>
  <si>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</si>
  <si>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</si>
  <si>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</si>
  <si>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</si>
  <si>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</si>
  <si>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</si>
  <si>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</si>
  <si>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</si>
  <si>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</si>
  <si>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</si>
  <si>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</si>
  <si>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</si>
  <si>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</si>
  <si>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</si>
  <si>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</si>
  <si>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</si>
  <si>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</si>
  <si>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</si>
  <si>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</si>
  <si>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</si>
  <si>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</si>
  <si>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</si>
  <si>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</si>
  <si>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</si>
  <si>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</si>
  <si>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</si>
  <si>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</si>
  <si>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</si>
  <si>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</si>
  <si>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</si>
  <si>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</si>
  <si>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</si>
  <si>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</si>
  <si>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</si>
  <si>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</si>
  <si>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</si>
  <si>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</si>
  <si>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</si>
  <si>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</si>
  <si>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</si>
  <si>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</si>
  <si>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</si>
  <si>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</si>
  <si>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</si>
  <si>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</si>
  <si>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</si>
  <si>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</si>
  <si>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</si>
  <si>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</si>
  <si>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</si>
  <si>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</si>
  <si>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</si>
  <si>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</si>
  <si>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</si>
  <si>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</si>
  <si>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</si>
  <si>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</si>
  <si>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</si>
  <si>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</si>
  <si>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</si>
  <si>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</si>
  <si>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</si>
  <si>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</si>
  <si>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</si>
  <si>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</si>
  <si>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</si>
  <si>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</si>
  <si>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</si>
  <si>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</si>
  <si>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</si>
  <si>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</si>
  <si>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</si>
  <si>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</si>
  <si>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</si>
  <si>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</si>
  <si>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</si>
  <si>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</si>
  <si>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</si>
  <si>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</si>
  <si>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</si>
  <si>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</si>
  <si>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</si>
  <si>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</si>
  <si>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</si>
  <si>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</si>
  <si>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</si>
  <si>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</si>
  <si>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</si>
  <si>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</si>
  <si>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</si>
  <si>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</si>
  <si>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</si>
  <si>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</si>
  <si>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</si>
  <si>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</si>
  <si>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</si>
  <si>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</si>
  <si>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</si>
  <si>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</si>
  <si>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</si>
  <si>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</si>
  <si>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</si>
  <si>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</si>
  <si>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</si>
  <si>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</si>
  <si>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</si>
  <si>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</si>
  <si>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</si>
  <si>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</si>
  <si>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</si>
  <si>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</si>
  <si>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</si>
  <si>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</si>
  <si>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</si>
  <si>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</si>
  <si>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</si>
  <si>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</si>
  <si>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</si>
  <si>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</si>
  <si>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</si>
  <si>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</si>
  <si>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</si>
  <si>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</si>
  <si>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</si>
  <si>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</si>
  <si>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</si>
  <si>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</si>
  <si>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</si>
  <si>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</si>
  <si>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</si>
  <si>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</si>
  <si>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</si>
  <si>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</si>
  <si>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</si>
  <si>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</si>
  <si>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</si>
  <si>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</si>
  <si>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</si>
  <si>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</si>
  <si>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</si>
  <si>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</si>
  <si>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</si>
  <si>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</si>
  <si>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</si>
  <si>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</si>
  <si>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</si>
  <si>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</si>
  <si>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</si>
  <si>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</si>
  <si>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</si>
  <si>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</si>
  <si>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</si>
  <si>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</si>
  <si>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</si>
  <si>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</si>
  <si>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</si>
  <si>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</si>
  <si>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</si>
  <si>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</si>
  <si>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</si>
  <si>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</si>
  <si>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</si>
  <si>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</si>
  <si>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</si>
  <si>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</si>
  <si>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</si>
  <si>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</si>
  <si>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</si>
  <si>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</si>
  <si>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</si>
  <si>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</si>
  <si>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</si>
  <si>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</si>
  <si>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</si>
  <si>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</si>
  <si>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</si>
  <si>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</si>
  <si>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</si>
  <si>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</si>
  <si>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</si>
  <si>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</si>
  <si>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</si>
  <si>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</si>
  <si>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</si>
  <si>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</si>
  <si>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</si>
  <si>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</si>
  <si>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</si>
  <si>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</si>
  <si>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</si>
  <si>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</si>
  <si>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</si>
  <si>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</si>
  <si>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</si>
  <si>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</si>
  <si>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</si>
  <si>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</si>
  <si>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</si>
  <si>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</si>
  <si>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</si>
  <si>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</si>
  <si>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</si>
  <si>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</si>
  <si>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</si>
  <si>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</si>
  <si>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</si>
  <si>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</si>
  <si>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</si>
  <si>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</si>
  <si>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</si>
  <si>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</si>
  <si>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</si>
  <si>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</si>
  <si>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</si>
  <si>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</si>
  <si>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</si>
  <si>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</si>
  <si>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</si>
  <si>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</si>
  <si>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</si>
  <si>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</si>
  <si>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</si>
  <si>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</si>
  <si>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</si>
  <si>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</si>
  <si>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</si>
  <si>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</si>
  <si>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</si>
  <si>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</si>
  <si>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</si>
  <si>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</si>
  <si>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</si>
  <si>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</si>
  <si>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</si>
  <si>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</si>
  <si>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</si>
  <si>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</si>
  <si>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</si>
  <si>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</si>
  <si>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</si>
  <si>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</si>
  <si>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</si>
  <si>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</si>
  <si>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</si>
  <si>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</si>
  <si>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</si>
  <si>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</si>
  <si>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</si>
  <si>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</si>
  <si>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</si>
  <si>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</si>
  <si>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</si>
  <si>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</si>
  <si>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</si>
  <si>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</si>
  <si>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</si>
  <si>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</si>
  <si>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</si>
  <si>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</si>
  <si>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</si>
  <si>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</si>
  <si>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</si>
  <si>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</si>
  <si>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</si>
  <si>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</si>
  <si>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</si>
  <si>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</si>
  <si>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</si>
  <si>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</si>
  <si>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</si>
  <si>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</si>
  <si>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</si>
  <si>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</si>
  <si>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</si>
  <si>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</si>
  <si>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</si>
  <si>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</si>
  <si>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</si>
  <si>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</si>
  <si>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</si>
  <si>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</si>
  <si>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</si>
  <si>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</si>
  <si>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</si>
  <si>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</si>
  <si>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</si>
  <si>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</si>
  <si>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</si>
  <si>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</si>
  <si>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</si>
  <si>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</si>
  <si>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</si>
  <si>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</si>
  <si>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</si>
  <si>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</si>
  <si>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</si>
  <si>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</si>
  <si>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</si>
  <si>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</si>
  <si>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</si>
  <si>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</si>
  <si>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</si>
  <si>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</si>
  <si>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</si>
  <si>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</si>
  <si>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</si>
  <si>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</si>
  <si>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</si>
  <si>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</si>
  <si>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</si>
  <si>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</si>
  <si>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</si>
  <si>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</si>
  <si>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</si>
  <si>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</si>
  <si>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</si>
  <si>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</si>
  <si>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</si>
  <si>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</si>
  <si>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</si>
  <si>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</si>
  <si>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</si>
  <si>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</si>
  <si>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</si>
  <si>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</si>
  <si>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</si>
  <si>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</si>
  <si>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</si>
  <si>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</si>
  <si>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</si>
  <si>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</si>
  <si>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</si>
  <si>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</si>
  <si>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</si>
  <si>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</si>
  <si>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</si>
  <si>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</si>
  <si>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</si>
  <si>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</si>
  <si>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</si>
  <si>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</si>
  <si>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</si>
  <si>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</si>
  <si>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</si>
  <si>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</si>
  <si>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</si>
  <si>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</si>
  <si>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</si>
  <si>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</si>
  <si>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</si>
  <si>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</si>
  <si>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</si>
  <si>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</si>
  <si>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</si>
  <si>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</si>
  <si>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</si>
  <si>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</si>
  <si>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</si>
  <si>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</si>
  <si>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</si>
  <si>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</si>
  <si>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</si>
  <si>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</si>
  <si>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</si>
  <si>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</si>
  <si>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</si>
  <si>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</si>
  <si>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</si>
  <si>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</si>
  <si>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</si>
  <si>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</si>
  <si>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</si>
  <si>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</si>
  <si>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</si>
  <si>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</si>
  <si>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</si>
  <si>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</si>
  <si>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</si>
  <si>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</si>
  <si>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</si>
  <si>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</si>
  <si>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</si>
  <si>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</si>
  <si>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</si>
  <si>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</si>
  <si>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</si>
  <si>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</si>
  <si>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</si>
  <si>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</si>
  <si>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</si>
  <si>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</si>
  <si>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</si>
  <si>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</si>
  <si>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</si>
  <si>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</si>
  <si>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</si>
  <si>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</si>
  <si>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</si>
  <si>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</si>
  <si>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</si>
  <si>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</si>
  <si>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</si>
  <si>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</si>
  <si>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</si>
  <si>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</si>
  <si>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</si>
  <si>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</si>
  <si>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</si>
  <si>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</si>
  <si>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</si>
  <si>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</si>
  <si>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</si>
  <si>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</si>
  <si>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</si>
  <si>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</si>
  <si>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</si>
  <si>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</si>
  <si>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</si>
  <si>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</si>
  <si>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</si>
  <si>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</si>
  <si>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</si>
  <si>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</si>
  <si>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</si>
  <si>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</si>
  <si>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</si>
  <si>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</si>
  <si>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</si>
  <si>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</si>
  <si>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</si>
  <si>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</si>
  <si>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</si>
  <si>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</si>
  <si>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</si>
  <si>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</si>
  <si>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</si>
  <si>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</si>
  <si>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</si>
  <si>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</si>
  <si>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</si>
  <si>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</si>
  <si>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</si>
  <si>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</si>
  <si>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</si>
  <si>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</si>
  <si>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</si>
  <si>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</si>
  <si>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</si>
  <si>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</si>
  <si>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</si>
  <si>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</si>
  <si>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</si>
  <si>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</si>
  <si>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</si>
  <si>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</si>
  <si>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</si>
  <si>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</si>
  <si>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</si>
  <si>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</si>
  <si>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</si>
  <si>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</si>
  <si>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</si>
  <si>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</si>
  <si>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</si>
  <si>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</si>
  <si>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</si>
  <si>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</si>
  <si>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</si>
  <si>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</si>
  <si>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</si>
  <si>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</si>
  <si>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</si>
  <si>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</si>
  <si>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</si>
  <si>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</si>
  <si>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</si>
  <si>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</si>
  <si>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</si>
  <si>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</si>
  <si>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</si>
  <si>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</si>
  <si>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</si>
  <si>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</si>
  <si>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</si>
  <si>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</si>
  <si>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</si>
  <si>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</si>
  <si>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</si>
  <si>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</si>
  <si>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</si>
  <si>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</si>
  <si>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</si>
  <si>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</si>
  <si>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</si>
  <si>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</si>
  <si>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</si>
  <si>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</si>
  <si>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</si>
  <si>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</si>
  <si>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</si>
  <si>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</si>
  <si>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</si>
  <si>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</si>
  <si>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</si>
  <si>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</si>
  <si>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</si>
  <si>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</si>
  <si>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</si>
  <si>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</si>
  <si>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</si>
  <si>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</si>
  <si>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</si>
  <si>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</si>
  <si>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</si>
  <si>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</si>
  <si>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</si>
  <si>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</si>
  <si>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</si>
  <si>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</si>
  <si>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</si>
  <si>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</si>
  <si>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</si>
  <si>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</si>
  <si>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</si>
  <si>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</si>
  <si>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</si>
  <si>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</si>
  <si>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</si>
  <si>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</si>
  <si>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</si>
  <si>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</si>
  <si>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</si>
  <si>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</si>
  <si>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</si>
  <si>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</si>
  <si>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</si>
  <si>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</si>
  <si>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</si>
  <si>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</si>
  <si>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</si>
  <si>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</si>
  <si>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</si>
  <si>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</si>
  <si>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</si>
  <si>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</si>
  <si>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</si>
  <si>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</si>
  <si>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</si>
  <si>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</si>
  <si>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</si>
  <si>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</si>
  <si>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</si>
  <si>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</si>
  <si>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</si>
  <si>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</si>
  <si>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</si>
  <si>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</si>
  <si>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</si>
  <si>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</si>
  <si>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</si>
  <si>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</si>
  <si>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</si>
  <si>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</si>
  <si>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</si>
  <si>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</si>
  <si>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</si>
  <si>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</si>
  <si>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</si>
  <si>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</si>
  <si>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</si>
  <si>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</si>
  <si>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</si>
  <si>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</si>
  <si>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</si>
  <si>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</si>
  <si>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</si>
  <si>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</si>
  <si>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</si>
  <si>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</si>
  <si>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</si>
  <si>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</si>
  <si>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</si>
  <si>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</si>
  <si>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</si>
  <si>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</si>
  <si>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</si>
  <si>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</si>
  <si>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</si>
  <si>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</si>
  <si>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</si>
  <si>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</si>
  <si>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</si>
  <si>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</si>
  <si>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</si>
  <si>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</si>
  <si>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</si>
  <si>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</si>
  <si>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</si>
  <si>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</si>
  <si>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</si>
  <si>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</si>
  <si>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</si>
  <si>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</si>
  <si>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</si>
  <si>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</si>
  <si>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</si>
  <si>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</si>
  <si>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</si>
  <si>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</si>
  <si>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</si>
  <si>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</si>
  <si>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</si>
  <si>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</si>
  <si>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</si>
  <si>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</si>
  <si>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</si>
  <si>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</si>
  <si>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</si>
  <si>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</si>
  <si>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</si>
  <si>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</si>
  <si>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</si>
  <si>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</si>
  <si>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</si>
  <si>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</si>
  <si>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</si>
  <si>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</si>
  <si>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</si>
  <si>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</si>
  <si>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</si>
  <si>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</si>
  <si>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</si>
  <si>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</si>
  <si>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</si>
  <si>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</si>
  <si>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</si>
  <si>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</si>
  <si>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</si>
  <si>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</si>
  <si>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</si>
  <si>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</si>
  <si>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</si>
  <si>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</si>
  <si>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</si>
  <si>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</si>
  <si>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</si>
  <si>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</si>
  <si>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</si>
  <si>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</si>
  <si>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</si>
  <si>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</si>
  <si>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</si>
  <si>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</si>
  <si>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</si>
  <si>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</si>
  <si>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</si>
  <si>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</si>
  <si>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</si>
  <si>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</si>
  <si>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</si>
  <si>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</si>
  <si>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</si>
  <si>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</si>
  <si>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</si>
  <si>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</si>
  <si>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</si>
  <si>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</si>
  <si>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</si>
  <si>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</si>
  <si>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</si>
  <si>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</si>
  <si>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</si>
  <si>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</si>
  <si>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</si>
  <si>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</si>
  <si>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</si>
  <si>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</si>
  <si>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</si>
  <si>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</si>
  <si>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</si>
  <si>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</si>
  <si>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</si>
  <si>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</si>
  <si>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</si>
  <si>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</si>
  <si>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</si>
  <si>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</si>
  <si>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</si>
  <si>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</si>
  <si>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</si>
  <si>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</si>
  <si>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</si>
  <si>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</si>
  <si>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</si>
  <si>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</si>
  <si>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</si>
  <si>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</si>
  <si>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</si>
  <si>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</si>
  <si>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</si>
  <si>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</si>
  <si>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</si>
  <si>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</si>
  <si>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</si>
  <si>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</si>
  <si>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</si>
  <si>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</si>
  <si>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</si>
  <si>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</si>
  <si>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</si>
  <si>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</si>
  <si>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</si>
  <si>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</si>
  <si>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</si>
  <si>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</si>
  <si>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</si>
  <si>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</si>
  <si>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</si>
  <si>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</si>
  <si>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</si>
  <si>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</si>
  <si>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</si>
  <si>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</si>
  <si>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</si>
  <si>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</si>
  <si>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</si>
  <si>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</si>
  <si>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</si>
  <si>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</si>
  <si>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</si>
  <si>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</si>
  <si>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</si>
  <si>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</si>
  <si>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</si>
  <si>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</si>
  <si>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</si>
  <si>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</si>
  <si>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</si>
  <si>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</si>
  <si>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</si>
  <si>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</si>
  <si>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</si>
  <si>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</si>
  <si>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</si>
  <si>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</si>
  <si>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</si>
  <si>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</si>
  <si>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</si>
  <si>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</si>
  <si>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</si>
  <si>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</si>
  <si>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</si>
  <si>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</si>
  <si>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</si>
  <si>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</si>
  <si>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</si>
  <si>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</si>
  <si>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</si>
  <si>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</si>
  <si>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</si>
  <si>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</si>
  <si>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</si>
  <si>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</si>
  <si>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</si>
  <si>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</si>
  <si>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</si>
  <si>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</si>
  <si>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</si>
  <si>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</si>
  <si>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</si>
  <si>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</si>
  <si>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</si>
  <si>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</si>
  <si>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</si>
  <si>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</si>
  <si>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</si>
  <si>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</si>
  <si>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</si>
  <si>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</si>
  <si>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</si>
  <si>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</si>
  <si>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</si>
  <si>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</si>
  <si>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</si>
  <si>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</si>
  <si>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</si>
  <si>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</si>
  <si>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</si>
  <si>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</si>
  <si>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</si>
  <si>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</si>
  <si>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</si>
  <si>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</si>
  <si>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</si>
  <si>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</si>
  <si>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</si>
  <si>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</si>
  <si>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</si>
  <si>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</si>
  <si>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</si>
  <si>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</si>
  <si>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</si>
  <si>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</si>
  <si>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</si>
  <si>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</si>
  <si>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</si>
  <si>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</si>
  <si>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</si>
  <si>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</si>
  <si>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</si>
  <si>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</si>
  <si>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</si>
  <si>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</si>
  <si>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</si>
  <si>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</si>
  <si>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</si>
  <si>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</si>
  <si>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</si>
  <si>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</si>
  <si>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</si>
  <si>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</si>
  <si>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</si>
  <si>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</si>
  <si>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</si>
  <si>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</si>
  <si>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</si>
  <si>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</si>
  <si>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</si>
  <si>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</si>
  <si>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</si>
  <si>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</si>
  <si>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</si>
  <si>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</si>
  <si>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</si>
  <si>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</si>
  <si>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</si>
  <si>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</si>
  <si>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</si>
  <si>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</si>
  <si>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</si>
  <si>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</si>
  <si>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</si>
  <si>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</si>
  <si>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</si>
  <si>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</si>
  <si>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</si>
  <si>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</si>
  <si>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</si>
  <si>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</si>
  <si>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</si>
  <si>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</si>
  <si>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</si>
  <si>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</si>
  <si>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</si>
  <si>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</si>
  <si>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</si>
  <si>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</si>
  <si>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</si>
  <si>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</si>
  <si>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</si>
  <si>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</si>
  <si>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</si>
  <si>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</si>
  <si>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</si>
  <si>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</si>
  <si>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</si>
  <si>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</si>
  <si>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</si>
  <si>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</si>
  <si>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</si>
  <si>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</si>
  <si>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</si>
  <si>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</si>
  <si>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</si>
  <si>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</si>
  <si>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</si>
  <si>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</si>
  <si>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</si>
  <si>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</si>
  <si>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</si>
  <si>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</si>
  <si>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</si>
  <si>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</si>
  <si>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</si>
  <si>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</si>
  <si>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</si>
  <si>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</si>
  <si>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</si>
  <si>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</si>
  <si>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</si>
  <si>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</si>
  <si>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</si>
  <si>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</si>
  <si>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</si>
  <si>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</si>
  <si>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</si>
  <si>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</si>
  <si>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</si>
  <si>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</si>
  <si>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</si>
  <si>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</si>
  <si>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</si>
  <si>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</si>
  <si>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</si>
  <si>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</si>
  <si>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</si>
  <si>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</si>
  <si>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</si>
  <si>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</si>
  <si>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</si>
  <si>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</si>
  <si>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</si>
  <si>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</si>
  <si>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</si>
  <si>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</si>
  <si>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</si>
  <si>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</si>
  <si>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</si>
  <si>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</si>
  <si>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</si>
  <si>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</si>
  <si>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</si>
  <si>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</si>
  <si>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</si>
  <si>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</si>
  <si>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</si>
  <si>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</si>
  <si>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</si>
  <si>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</si>
  <si>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</si>
  <si>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</si>
  <si>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</si>
  <si>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</si>
  <si>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</si>
  <si>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</si>
  <si>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</si>
  <si>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</si>
  <si>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</si>
  <si>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</si>
  <si>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</si>
  <si>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</si>
  <si>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</si>
  <si>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</si>
  <si>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</si>
  <si>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</si>
  <si>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</si>
  <si>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</si>
  <si>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</si>
  <si>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</si>
  <si>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</si>
  <si>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</si>
  <si>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</si>
  <si>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</si>
  <si>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</si>
  <si>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</si>
  <si>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</si>
  <si>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</si>
  <si>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</si>
  <si>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</si>
  <si>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</si>
  <si>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</si>
  <si>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</si>
  <si>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</si>
  <si>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</si>
  <si>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</si>
  <si>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</si>
  <si>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</si>
  <si>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</si>
  <si>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</si>
  <si>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</si>
  <si>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</si>
  <si>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</si>
  <si>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</si>
  <si>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</si>
  <si>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</si>
  <si>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</si>
  <si>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</si>
  <si>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</si>
  <si>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</si>
  <si>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</si>
  <si>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</si>
  <si>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</si>
  <si>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</si>
  <si>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</si>
  <si>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</si>
  <si>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</si>
  <si>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</si>
  <si>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</si>
  <si>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</si>
  <si>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</si>
  <si>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</si>
  <si>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</si>
  <si>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</si>
  <si>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</si>
  <si>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</si>
  <si>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</si>
  <si>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</si>
  <si>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</si>
  <si>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</si>
  <si>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</si>
  <si>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</si>
  <si>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</si>
  <si>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</si>
  <si>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</si>
  <si>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</si>
  <si>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</si>
  <si>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</si>
  <si>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</si>
  <si>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</si>
  <si>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</si>
  <si>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</si>
  <si>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</si>
  <si>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</si>
  <si>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</si>
  <si>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</si>
  <si>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</si>
  <si>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</si>
  <si>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</si>
  <si>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</si>
  <si>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</si>
  <si>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</si>
  <si>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</si>
  <si>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</si>
  <si>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</si>
  <si>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</si>
  <si>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</si>
  <si>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</si>
  <si>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</si>
  <si>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</si>
  <si>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</si>
  <si>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</si>
  <si>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</si>
  <si>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</si>
  <si>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</si>
  <si>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</si>
  <si>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</si>
  <si>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</si>
  <si>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</si>
  <si>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</si>
  <si>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</si>
  <si>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</si>
  <si>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</si>
  <si>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</si>
  <si>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</si>
  <si>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</si>
  <si>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</si>
  <si>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</si>
  <si>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</si>
  <si>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</si>
  <si>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</si>
  <si>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</si>
  <si>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</si>
  <si>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</si>
  <si>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</si>
  <si>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</si>
  <si>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</si>
  <si>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</si>
  <si>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</si>
  <si>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</si>
  <si>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</si>
  <si>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</si>
  <si>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</si>
  <si>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</si>
  <si>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</si>
  <si>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</si>
  <si>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</si>
  <si>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</si>
  <si>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</si>
  <si>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</si>
  <si>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</si>
  <si>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</si>
  <si>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</si>
  <si>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</si>
  <si>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</si>
  <si>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</si>
  <si>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</si>
  <si>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</si>
  <si>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</si>
  <si>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</si>
  <si>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</si>
  <si>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</si>
  <si>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</si>
  <si>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</si>
  <si>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</si>
  <si>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</si>
  <si>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</si>
  <si>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</si>
  <si>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</si>
  <si>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</si>
  <si>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</si>
  <si>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</si>
  <si>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</si>
  <si>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</si>
  <si>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</si>
  <si>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</si>
  <si>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</si>
  <si>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</si>
  <si>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</si>
  <si>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</si>
  <si>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</si>
  <si>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</si>
  <si>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</si>
  <si>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</si>
  <si>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</si>
  <si>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</si>
  <si>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</si>
  <si>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</si>
  <si>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</si>
  <si>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</si>
  <si>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</si>
  <si>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</si>
  <si>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</si>
  <si>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</si>
  <si>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</si>
  <si>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</si>
  <si>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</si>
  <si>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</si>
  <si>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</si>
  <si>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</si>
  <si>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</si>
  <si>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</si>
  <si>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</si>
  <si>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</si>
  <si>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</si>
  <si>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</si>
  <si>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</si>
  <si>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</si>
  <si>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</si>
  <si>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</si>
  <si>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</si>
  <si>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</si>
  <si>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</si>
  <si>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</si>
  <si>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</si>
  <si>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</si>
  <si>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</si>
  <si>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</si>
  <si>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</si>
  <si>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</si>
  <si>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</si>
  <si>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</si>
  <si>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</si>
  <si>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</si>
  <si>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</si>
  <si>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</si>
  <si>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</si>
  <si>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</si>
  <si>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</si>
  <si>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</si>
  <si>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</si>
  <si>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</si>
  <si>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</si>
  <si>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</si>
  <si>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</si>
  <si>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</si>
  <si>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</si>
  <si>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</si>
  <si>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</si>
  <si>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</si>
  <si>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</si>
  <si>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</si>
  <si>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</si>
  <si>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</si>
  <si>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</si>
  <si>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</si>
  <si>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</si>
  <si>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</si>
  <si>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</si>
  <si>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</si>
  <si>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</si>
  <si>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</si>
  <si>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</si>
  <si>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</si>
  <si>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</si>
  <si>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</si>
  <si>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</si>
  <si>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</si>
  <si>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</si>
  <si>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</si>
  <si>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</si>
  <si>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</si>
  <si>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</si>
  <si>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</si>
  <si>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</si>
  <si>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</si>
  <si>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</si>
  <si>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</si>
  <si>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</si>
  <si>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</si>
  <si>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</si>
  <si>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</si>
  <si>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</si>
  <si>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</si>
  <si>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</si>
  <si>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</si>
  <si>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</si>
  <si>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</si>
  <si>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</si>
  <si>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</si>
  <si>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</si>
  <si>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</si>
  <si>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</si>
  <si>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</si>
  <si>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</si>
  <si>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</si>
  <si>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</si>
  <si>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</si>
  <si>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</si>
  <si>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</si>
  <si>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</si>
  <si>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</si>
  <si>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</si>
  <si>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</si>
  <si>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</si>
  <si>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</si>
  <si>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</si>
  <si>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</si>
  <si>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</si>
  <si>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</si>
  <si>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</si>
  <si>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</si>
  <si>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</si>
  <si>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</si>
  <si>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</si>
  <si>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</si>
  <si>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</si>
  <si>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</si>
  <si>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</si>
  <si>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</si>
  <si>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</si>
  <si>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</si>
  <si>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</si>
  <si>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</si>
  <si>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</si>
  <si>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</si>
  <si>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</si>
  <si>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</si>
  <si>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</si>
  <si>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</si>
  <si>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</si>
  <si>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</si>
  <si>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</si>
  <si>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</si>
  <si>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</si>
  <si>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</si>
  <si>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</si>
  <si>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</si>
  <si>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</si>
  <si>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</si>
  <si>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</si>
  <si>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</si>
  <si>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</si>
  <si>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</si>
  <si>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</si>
  <si>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</si>
  <si>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</si>
  <si>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</si>
  <si>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</si>
  <si>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</si>
  <si>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</si>
  <si>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</si>
  <si>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</si>
  <si>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</si>
  <si>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</si>
  <si>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</si>
  <si>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</si>
  <si>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</si>
  <si>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</si>
  <si>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</si>
  <si>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</si>
  <si>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</si>
  <si>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</si>
  <si>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</si>
  <si>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</si>
  <si>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</si>
  <si>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</si>
  <si>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</si>
  <si>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</si>
  <si>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</si>
  <si>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</si>
  <si>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</si>
  <si>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</si>
  <si>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</si>
  <si>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</si>
  <si>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</si>
  <si>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</si>
  <si>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</si>
  <si>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</si>
  <si>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</si>
  <si>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</si>
  <si>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</si>
  <si>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</si>
  <si>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</si>
  <si>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</si>
  <si>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</si>
  <si>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</si>
  <si>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</si>
  <si>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</si>
  <si>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</si>
  <si>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</si>
  <si>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</si>
  <si>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</si>
  <si>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</si>
  <si>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</si>
  <si>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</si>
  <si>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</si>
  <si>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</si>
  <si>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</si>
  <si>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</si>
  <si>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</si>
  <si>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</si>
  <si>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</si>
  <si>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</si>
  <si>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</si>
  <si>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</si>
  <si>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</si>
  <si>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</si>
  <si>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</si>
  <si>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</si>
  <si>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</si>
  <si>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</si>
  <si>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</si>
  <si>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</si>
  <si>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</si>
  <si>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</si>
  <si>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</si>
  <si>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</si>
  <si>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</si>
  <si>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</si>
  <si>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</si>
  <si>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</si>
  <si>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</si>
  <si>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</si>
  <si>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</si>
  <si>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</si>
  <si>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</si>
  <si>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</si>
  <si>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</si>
  <si>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</si>
  <si>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</si>
  <si>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</si>
  <si>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</si>
  <si>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</si>
  <si>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</si>
  <si>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</si>
  <si>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</si>
  <si>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</si>
  <si>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</si>
  <si>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</si>
  <si>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</si>
  <si>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</si>
  <si>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</si>
  <si>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</si>
  <si>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</si>
  <si>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</si>
  <si>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</si>
  <si>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</si>
  <si>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</si>
  <si>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</si>
  <si>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</si>
  <si>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</si>
  <si>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</si>
  <si>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</si>
  <si>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</si>
  <si>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</si>
  <si>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</si>
  <si>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</si>
  <si>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</si>
  <si>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</si>
  <si>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</si>
  <si>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</si>
  <si>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</si>
  <si>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</si>
  <si>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</si>
  <si>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</si>
  <si>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</si>
  <si>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</si>
  <si>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</si>
  <si>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</si>
  <si>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</si>
  <si>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</si>
  <si>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</si>
  <si>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</si>
  <si>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</si>
  <si>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</si>
  <si>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</si>
  <si>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</si>
  <si>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</si>
  <si>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</si>
  <si>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</si>
  <si>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</si>
  <si>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</si>
  <si>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</si>
  <si>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</si>
  <si>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</si>
  <si>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</si>
  <si>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</si>
  <si>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</si>
  <si>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</si>
  <si>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</si>
  <si>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</si>
  <si>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</si>
  <si>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</si>
  <si>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</si>
  <si>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</si>
  <si>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</si>
  <si>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</si>
  <si>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</si>
  <si>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</si>
  <si>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</si>
  <si>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</si>
  <si>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</si>
  <si>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</si>
  <si>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</si>
  <si>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</si>
  <si>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</si>
  <si>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</si>
  <si>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</si>
  <si>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</si>
  <si>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</si>
  <si>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</si>
  <si>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</si>
  <si>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</si>
  <si>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</si>
  <si>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</si>
  <si>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</si>
  <si>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</si>
  <si>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</si>
  <si>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</si>
  <si>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</si>
  <si>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</si>
  <si>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</si>
  <si>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</si>
  <si>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</si>
  <si>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</si>
  <si>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</si>
  <si>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</si>
  <si>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</si>
  <si>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</si>
  <si>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</si>
  <si>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</si>
  <si>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</si>
  <si>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</si>
  <si>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</si>
  <si>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</si>
  <si>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</si>
  <si>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</si>
  <si>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</si>
  <si>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</si>
  <si>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</si>
  <si>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</si>
  <si>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</si>
  <si>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</si>
  <si>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</si>
  <si>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</si>
  <si>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</si>
  <si>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</si>
  <si>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</si>
  <si>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</si>
  <si>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</si>
  <si>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</si>
  <si>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</si>
  <si>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</si>
  <si>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</si>
  <si>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</si>
  <si>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</si>
  <si>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</si>
  <si>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</si>
  <si>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</si>
  <si>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</si>
  <si>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</si>
  <si>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</si>
  <si>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</si>
  <si>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</si>
  <si>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</si>
  <si>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</si>
  <si>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</si>
  <si>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</si>
  <si>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</si>
  <si>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</si>
  <si>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</si>
  <si>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</si>
  <si>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</si>
  <si>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</si>
  <si>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</si>
  <si>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</si>
  <si>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</si>
  <si>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</si>
  <si>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</si>
  <si>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</si>
  <si>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</si>
  <si>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</si>
  <si>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</si>
  <si>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</si>
  <si>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</si>
  <si>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</si>
  <si>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</si>
  <si>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</si>
  <si>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</si>
  <si>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</si>
  <si>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</si>
  <si>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</si>
  <si>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</si>
  <si>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</si>
  <si>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</si>
  <si>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</si>
  <si>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</si>
  <si>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</si>
  <si>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</si>
  <si>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</si>
  <si>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</si>
  <si>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</si>
  <si>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</si>
  <si>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</si>
  <si>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</si>
  <si>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</si>
  <si>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</si>
  <si>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</si>
  <si>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</si>
  <si>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</si>
  <si>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</si>
  <si>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</si>
  <si>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</si>
  <si>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</si>
  <si>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</si>
  <si>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</si>
  <si>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</si>
  <si>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</si>
  <si>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</si>
  <si>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</si>
  <si>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</si>
  <si>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</si>
  <si>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</si>
  <si>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</si>
  <si>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</si>
  <si>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</si>
  <si>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</si>
  <si>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</si>
  <si>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</si>
  <si>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</si>
  <si>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</si>
  <si>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</si>
  <si>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</si>
  <si>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</si>
  <si>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</si>
  <si>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</si>
  <si>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</si>
  <si>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</si>
  <si>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</si>
  <si>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</si>
  <si>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</si>
  <si>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</si>
  <si>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</si>
  <si>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</si>
  <si>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</si>
  <si>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</si>
  <si>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</si>
  <si>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</si>
  <si>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</si>
  <si>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</si>
  <si>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</si>
  <si>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</si>
  <si>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</si>
  <si>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</si>
  <si>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</si>
  <si>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</si>
  <si>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</si>
  <si>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</si>
  <si>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</si>
  <si>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</si>
  <si>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</si>
  <si>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</si>
  <si>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</si>
  <si>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</si>
  <si>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</si>
  <si>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</si>
  <si>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</si>
  <si>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</si>
  <si>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</si>
  <si>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</si>
  <si>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</si>
  <si>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</si>
  <si>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</si>
  <si>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</si>
  <si>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</si>
  <si>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</si>
  <si>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</si>
  <si>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</si>
  <si>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</si>
  <si>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</si>
  <si>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</si>
  <si>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</si>
  <si>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</si>
  <si>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</si>
  <si>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</si>
  <si>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</si>
  <si>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</si>
  <si>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</si>
  <si>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</si>
  <si>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</si>
  <si>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</si>
  <si>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</si>
  <si>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</si>
  <si>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</si>
  <si>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</si>
  <si>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</si>
  <si>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</si>
  <si>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</si>
  <si>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</si>
  <si>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</si>
  <si>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</si>
  <si>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</si>
  <si>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</si>
  <si>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</si>
  <si>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</si>
  <si>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</si>
  <si>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</si>
  <si>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</si>
  <si>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</si>
  <si>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</si>
  <si>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</si>
  <si>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</si>
  <si>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</si>
  <si>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</si>
  <si>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</si>
  <si>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</si>
  <si>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</si>
  <si>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</si>
  <si>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</si>
  <si>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</si>
  <si>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</si>
  <si>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</si>
  <si>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</si>
  <si>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</si>
  <si>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</si>
  <si>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</si>
  <si>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</si>
  <si>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</si>
  <si>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</si>
  <si>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</si>
  <si>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</si>
  <si>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</si>
  <si>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</si>
  <si>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</si>
  <si>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</si>
  <si>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</si>
  <si>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</si>
  <si>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</si>
  <si>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</si>
  <si>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</si>
  <si>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</si>
  <si>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</si>
  <si>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</si>
  <si>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</si>
  <si>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</si>
  <si>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</si>
  <si>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</si>
  <si>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</si>
  <si>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</si>
  <si>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</si>
  <si>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</si>
  <si>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</si>
  <si>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</si>
  <si>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</si>
  <si>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</si>
  <si>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</si>
  <si>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</si>
  <si>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</si>
  <si>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</si>
  <si>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</si>
  <si>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</si>
  <si>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</si>
  <si>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</si>
  <si>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</si>
  <si>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</si>
  <si>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</si>
  <si>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</si>
  <si>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</si>
  <si>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</si>
  <si>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</si>
  <si>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</si>
  <si>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</si>
  <si>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</si>
  <si>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</si>
  <si>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</si>
  <si>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</si>
  <si>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</si>
  <si>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</si>
  <si>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</si>
  <si>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</si>
  <si>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</si>
  <si>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</si>
  <si>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</si>
  <si>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</si>
  <si>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</si>
  <si>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</si>
  <si>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</si>
  <si>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</si>
  <si>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</si>
  <si>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</si>
  <si>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</si>
  <si>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</si>
  <si>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</si>
  <si>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</si>
  <si>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</si>
  <si>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</si>
  <si>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</si>
  <si>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</si>
  <si>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</si>
  <si>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</si>
  <si>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</si>
  <si>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</si>
  <si>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</si>
  <si>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</si>
  <si>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</si>
  <si>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</si>
  <si>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</si>
  <si>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</si>
  <si>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</si>
  <si>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</si>
  <si>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</si>
  <si>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</si>
  <si>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</si>
  <si>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</si>
  <si>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</si>
  <si>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</si>
  <si>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</si>
  <si>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</si>
  <si>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</si>
  <si>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</si>
  <si>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</si>
  <si>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</si>
  <si>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</si>
  <si>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</si>
  <si>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</si>
  <si>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</si>
  <si>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</si>
  <si>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</si>
  <si>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</si>
  <si>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</si>
  <si>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</si>
  <si>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</si>
  <si>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</si>
  <si>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</si>
  <si>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</si>
  <si>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</si>
  <si>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</si>
  <si>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</si>
  <si>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</si>
  <si>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</si>
  <si>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</si>
  <si>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</si>
  <si>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</si>
  <si>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</si>
  <si>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</si>
  <si>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</si>
  <si>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</si>
  <si>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</si>
  <si>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</si>
  <si>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</si>
  <si>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</si>
  <si>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</si>
  <si>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</si>
  <si>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</si>
  <si>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</si>
  <si>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</si>
  <si>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</si>
  <si>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</si>
  <si>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</si>
  <si>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</si>
  <si>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</si>
  <si>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</si>
  <si>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</si>
  <si>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</si>
  <si>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</si>
  <si>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</si>
  <si>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</si>
  <si>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</si>
  <si>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</si>
  <si>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</si>
  <si>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</si>
  <si>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</si>
  <si>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</si>
  <si>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</si>
  <si>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</si>
  <si>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</si>
  <si>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</si>
  <si>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</si>
  <si>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</si>
  <si>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</si>
  <si>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</si>
  <si>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</si>
  <si>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</si>
  <si>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</si>
  <si>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</si>
  <si>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</si>
  <si>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</si>
  <si>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</si>
  <si>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</si>
  <si>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</si>
  <si>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</si>
  <si>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</si>
  <si>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</si>
  <si>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</si>
  <si>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</si>
  <si>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</si>
  <si>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</si>
  <si>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</si>
  <si>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</si>
  <si>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</si>
  <si>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</si>
  <si>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</si>
  <si>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</si>
  <si>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</si>
  <si>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</si>
  <si>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</si>
  <si>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</si>
  <si>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</si>
  <si>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</si>
  <si>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</si>
  <si>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</si>
  <si>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</si>
  <si>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</si>
  <si>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</si>
  <si>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</si>
  <si>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</si>
  <si>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</si>
  <si>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</si>
  <si>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</si>
  <si>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</si>
  <si>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</si>
  <si>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</si>
  <si>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</si>
  <si>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</si>
  <si>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</si>
  <si>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</si>
  <si>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</si>
  <si>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</si>
  <si>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</si>
  <si>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</si>
  <si>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</si>
  <si>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</si>
  <si>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</si>
  <si>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</si>
  <si>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</si>
  <si>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</si>
  <si>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</si>
  <si>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</si>
  <si>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</si>
  <si>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</si>
  <si>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</si>
  <si>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</si>
  <si>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</si>
  <si>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</si>
  <si>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</si>
  <si>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</si>
  <si>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</si>
  <si>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</si>
  <si>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</si>
  <si>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</si>
  <si>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</si>
  <si>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</si>
  <si>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</si>
  <si>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</si>
  <si>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</si>
  <si>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</si>
  <si>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</si>
  <si>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</si>
  <si>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</si>
  <si>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</si>
  <si>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</si>
  <si>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</si>
  <si>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</si>
  <si>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</si>
  <si>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</si>
  <si>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</si>
  <si>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</si>
  <si>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</si>
  <si>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</si>
  <si>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</si>
  <si>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</si>
  <si>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</si>
  <si>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</si>
  <si>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</si>
  <si>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</si>
  <si>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</si>
  <si>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</si>
  <si>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</si>
  <si>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</si>
  <si>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</si>
  <si>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</si>
  <si>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</si>
  <si>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</si>
  <si>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</si>
  <si>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</si>
  <si>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</si>
  <si>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</si>
  <si>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</si>
  <si>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</si>
  <si>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</si>
  <si>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</si>
  <si>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</si>
  <si>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</si>
  <si>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</si>
  <si>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</si>
  <si>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</si>
  <si>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</si>
  <si>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</si>
  <si>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</si>
  <si>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</si>
  <si>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</si>
  <si>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</si>
  <si>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</si>
  <si>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</si>
  <si>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</si>
  <si>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</si>
  <si>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</si>
  <si>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</si>
  <si>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</si>
  <si>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</si>
  <si>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</si>
  <si>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</si>
  <si>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</si>
  <si>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</si>
  <si>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</si>
  <si>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</si>
  <si>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</si>
  <si>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</si>
  <si>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</si>
  <si>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</si>
  <si>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</si>
  <si>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</si>
  <si>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</si>
  <si>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</si>
  <si>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</si>
  <si>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</si>
  <si>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</si>
  <si>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</si>
  <si>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</si>
  <si>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</si>
  <si>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</si>
  <si>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</si>
  <si>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</si>
  <si>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</si>
  <si>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</si>
  <si>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</si>
  <si>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</si>
  <si>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</si>
  <si>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</si>
  <si>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</si>
  <si>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</si>
  <si>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</si>
  <si>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</si>
  <si>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</si>
  <si>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</si>
  <si>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</si>
  <si>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</si>
  <si>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</si>
  <si>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</si>
  <si>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</si>
  <si>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</si>
  <si>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</si>
  <si>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</si>
  <si>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</si>
  <si>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</si>
  <si>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</si>
  <si>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</si>
  <si>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</si>
  <si>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</si>
  <si>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</si>
  <si>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</si>
  <si>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</si>
  <si>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</si>
  <si>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</si>
  <si>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</si>
  <si>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</si>
  <si>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</si>
  <si>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</si>
  <si>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</si>
  <si>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</si>
  <si>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</si>
  <si>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</si>
  <si>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</si>
  <si>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</si>
  <si>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</si>
  <si>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</si>
  <si>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</si>
  <si>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</si>
  <si>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</si>
  <si>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</si>
  <si>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</si>
  <si>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</si>
  <si>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</si>
  <si>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</si>
  <si>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</si>
  <si>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</si>
  <si>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</si>
  <si>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</si>
  <si>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</si>
  <si>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</si>
  <si>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</si>
  <si>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</si>
  <si>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</si>
  <si>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</si>
  <si>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</si>
  <si>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</si>
  <si>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</si>
  <si>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</si>
  <si>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</si>
  <si>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</si>
  <si>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</si>
  <si>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</si>
  <si>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</si>
  <si>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</si>
  <si>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</si>
  <si>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</si>
  <si>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</si>
  <si>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</si>
  <si>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</si>
  <si>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</si>
  <si>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</si>
  <si>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</si>
  <si>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</si>
  <si>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</si>
  <si>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</si>
  <si>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</si>
  <si>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</si>
  <si>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</si>
  <si>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</si>
  <si>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</si>
  <si>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</si>
  <si>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</si>
  <si>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</si>
  <si>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</si>
  <si>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</si>
  <si>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</si>
  <si>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</si>
  <si>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</si>
  <si>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</si>
  <si>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</si>
  <si>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</si>
  <si>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</si>
  <si>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</si>
  <si>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</si>
  <si>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</si>
  <si>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</si>
  <si>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</si>
  <si>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</si>
  <si>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</si>
  <si>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</si>
  <si>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</si>
  <si>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</si>
  <si>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</si>
  <si>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</si>
  <si>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</si>
  <si>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</si>
  <si>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</si>
  <si>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</si>
  <si>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</si>
  <si>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</si>
  <si>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</si>
  <si>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</si>
  <si>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</si>
  <si>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</si>
  <si>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</si>
  <si>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</si>
  <si>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</si>
  <si>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</si>
  <si>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</si>
  <si>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</si>
  <si>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</si>
  <si>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</si>
  <si>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</si>
  <si>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</si>
  <si>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</si>
  <si>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</si>
  <si>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</si>
  <si>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</si>
  <si>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</si>
  <si>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</si>
  <si>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</si>
  <si>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</si>
  <si>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</si>
  <si>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</si>
  <si>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</si>
  <si>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</si>
  <si>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</si>
  <si>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</si>
  <si>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</si>
  <si>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</si>
  <si>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</si>
  <si>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</si>
  <si>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</si>
  <si>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</si>
  <si>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</si>
  <si>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</si>
  <si>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</si>
  <si>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</si>
  <si>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</si>
  <si>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</si>
  <si>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</si>
  <si>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</si>
  <si>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</si>
  <si>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</si>
  <si>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</si>
  <si>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</si>
  <si>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</si>
  <si>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</si>
  <si>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</si>
  <si>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</si>
  <si>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</si>
  <si>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</si>
  <si>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</si>
  <si>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</si>
  <si>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</si>
  <si>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</si>
  <si>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</si>
  <si>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</si>
  <si>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</si>
  <si>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</si>
  <si>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</si>
  <si>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</si>
  <si>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</si>
  <si>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</si>
  <si>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</si>
  <si>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</si>
  <si>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</si>
  <si>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</si>
  <si>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</si>
  <si>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</si>
  <si>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</si>
  <si>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</si>
  <si>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</si>
  <si>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</si>
  <si>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</si>
  <si>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</si>
  <si>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</si>
  <si>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</si>
  <si>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</si>
  <si>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</si>
  <si>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</si>
  <si>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</si>
  <si>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</si>
  <si>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</si>
  <si>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</si>
  <si>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</si>
  <si>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</si>
  <si>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</si>
  <si>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</si>
  <si>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</si>
  <si>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</si>
  <si>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</si>
  <si>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</si>
  <si>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</si>
  <si>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</si>
  <si>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</si>
  <si>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</si>
  <si>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</si>
  <si>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</si>
  <si>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</si>
  <si>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</si>
  <si>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</si>
  <si>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</si>
  <si>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</si>
  <si>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</si>
  <si>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</si>
  <si>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</si>
  <si>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</si>
  <si>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</si>
  <si>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</si>
  <si>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</si>
  <si>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</si>
  <si>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</si>
  <si>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</si>
  <si>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</si>
  <si>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</si>
  <si>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</si>
  <si>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</si>
  <si>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</si>
  <si>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</si>
  <si>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</si>
  <si>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</si>
  <si>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</si>
  <si>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</si>
  <si>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</si>
  <si>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</si>
  <si>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</si>
  <si>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</si>
  <si>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</si>
  <si>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</si>
  <si>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</si>
  <si>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</si>
  <si>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</si>
  <si>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</si>
  <si>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</si>
  <si>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</si>
  <si>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</si>
  <si>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</si>
  <si>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</si>
  <si>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</si>
  <si>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</si>
  <si>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</si>
  <si>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</si>
  <si>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</si>
  <si>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</si>
  <si>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</si>
  <si>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</si>
  <si>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</si>
  <si>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</si>
  <si>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</si>
  <si>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</si>
  <si>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</si>
  <si>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</si>
  <si>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</si>
  <si>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</si>
  <si>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</si>
  <si>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</si>
  <si>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</si>
  <si>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</si>
  <si>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</si>
  <si>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</si>
  <si>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</si>
  <si>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</si>
  <si>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</si>
  <si>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</si>
  <si>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</si>
  <si>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</si>
  <si>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</si>
  <si>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</si>
  <si>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</si>
  <si>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</si>
  <si>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</si>
  <si>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</si>
  <si>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</si>
  <si>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</si>
  <si>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</si>
  <si>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</si>
  <si>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</si>
  <si>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</si>
  <si>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</si>
  <si>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</si>
  <si>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</si>
  <si>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</si>
  <si>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</si>
  <si>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</si>
  <si>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</si>
  <si>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</si>
  <si>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</si>
  <si>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</si>
  <si>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</si>
  <si>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</si>
  <si>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</si>
  <si>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</si>
  <si>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</si>
  <si>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</si>
  <si>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</si>
  <si>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</si>
  <si>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</si>
  <si>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</si>
  <si>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</si>
  <si>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</si>
  <si>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</si>
  <si>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</si>
  <si>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</si>
  <si>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</si>
  <si>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</si>
  <si>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</si>
  <si>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</si>
  <si>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</si>
  <si>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</si>
  <si>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</si>
  <si>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</si>
  <si>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</si>
  <si>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</si>
  <si>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</si>
  <si>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</si>
  <si>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</si>
  <si>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</si>
  <si>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</si>
  <si>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</si>
  <si>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</si>
  <si>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</si>
  <si>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</si>
  <si>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</si>
  <si>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</si>
  <si>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</si>
  <si>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</si>
  <si>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</si>
  <si>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</si>
  <si>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</si>
  <si>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</si>
  <si>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</si>
  <si>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</si>
  <si>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</si>
  <si>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</si>
  <si>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</si>
  <si>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</si>
  <si>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</si>
  <si>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</si>
  <si>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</si>
  <si>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</si>
  <si>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</si>
  <si>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</si>
  <si>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</si>
  <si>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</si>
  <si>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</si>
  <si>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</si>
  <si>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</si>
  <si>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</si>
  <si>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</si>
  <si>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</si>
  <si>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</si>
  <si>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</si>
  <si>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</si>
  <si>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</si>
  <si>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</si>
  <si>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</si>
  <si>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</si>
  <si>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</si>
  <si>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</si>
  <si>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</si>
  <si>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</si>
  <si>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</si>
  <si>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</si>
  <si>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</si>
  <si>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</si>
  <si>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</si>
  <si>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</si>
  <si>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</si>
  <si>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</si>
  <si>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</si>
  <si>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</si>
  <si>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</si>
  <si>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</si>
  <si>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</si>
  <si>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</si>
  <si>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</si>
  <si>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</si>
  <si>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</si>
  <si>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</si>
  <si>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</si>
  <si>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</si>
  <si>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</si>
  <si>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</si>
  <si>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</si>
  <si>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</si>
  <si>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</si>
  <si>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</si>
  <si>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</si>
  <si>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</si>
  <si>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</si>
  <si>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</si>
  <si>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</si>
  <si>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</si>
  <si>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</si>
  <si>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</si>
  <si>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</si>
  <si>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</si>
  <si>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</si>
  <si>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</si>
  <si>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</si>
  <si>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</si>
  <si>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</si>
  <si>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</si>
  <si>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</si>
  <si>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</si>
  <si>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</si>
  <si>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</si>
  <si>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</si>
  <si>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</si>
  <si>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</si>
  <si>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</si>
  <si>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</si>
  <si>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</si>
  <si>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</si>
  <si>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</si>
  <si>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</si>
  <si>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</si>
  <si>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</si>
  <si>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</si>
  <si>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</si>
  <si>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</si>
  <si>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</si>
  <si>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</si>
  <si>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</si>
  <si>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</si>
  <si>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</si>
  <si>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</si>
  <si>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</si>
  <si>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</si>
  <si>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</si>
  <si>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</si>
  <si>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</si>
  <si>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</si>
  <si>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</si>
  <si>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</si>
  <si>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</si>
  <si>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</si>
  <si>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</si>
  <si>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</si>
  <si>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</si>
  <si>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</si>
  <si>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</si>
  <si>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</si>
  <si>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</si>
  <si>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</si>
  <si>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</si>
  <si>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</si>
  <si>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</si>
  <si>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</si>
  <si>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</si>
  <si>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</si>
  <si>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</si>
  <si>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</si>
  <si>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</si>
  <si>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</si>
  <si>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</si>
  <si>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</si>
  <si>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</si>
  <si>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</si>
  <si>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</si>
  <si>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</si>
  <si>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</si>
  <si>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</si>
  <si>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</si>
  <si>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</si>
  <si>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</si>
  <si>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</si>
  <si>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</si>
  <si>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</si>
  <si>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</si>
  <si>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</si>
  <si>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</si>
  <si>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</si>
  <si>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</si>
  <si>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</si>
  <si>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</si>
  <si>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</si>
  <si>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</si>
  <si>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</si>
  <si>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</si>
  <si>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</si>
  <si>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</si>
  <si>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</si>
  <si>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</si>
  <si>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</si>
  <si>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</si>
  <si>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</si>
  <si>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</si>
  <si>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</si>
  <si>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</si>
  <si>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</si>
  <si>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</si>
  <si>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</si>
  <si>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</si>
  <si>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</si>
  <si>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</si>
  <si>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</si>
  <si>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</si>
  <si>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</si>
  <si>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</si>
  <si>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</si>
  <si>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</si>
  <si>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</si>
  <si>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</si>
  <si>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</si>
  <si>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</si>
  <si>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</si>
  <si>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</si>
  <si>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</si>
  <si>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</si>
  <si>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</si>
  <si>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</si>
  <si>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</si>
  <si>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</si>
  <si>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</si>
  <si>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</si>
  <si>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</si>
  <si>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</si>
  <si>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</si>
  <si>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</si>
  <si>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</si>
  <si>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</si>
  <si>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</si>
  <si>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</si>
  <si>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</si>
  <si>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</si>
  <si>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</si>
  <si>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</si>
  <si>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</si>
  <si>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</si>
  <si>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</si>
  <si>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</si>
  <si>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</si>
  <si>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</si>
  <si>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</si>
  <si>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</si>
  <si>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</si>
  <si>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</si>
  <si>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</si>
  <si>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</si>
  <si>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</si>
  <si>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</si>
  <si>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</si>
  <si>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</si>
  <si>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</si>
  <si>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</si>
  <si>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</si>
  <si>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</si>
  <si>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</si>
  <si>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</si>
  <si>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</si>
  <si>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</si>
  <si>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</si>
  <si>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</si>
  <si>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</si>
  <si>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</si>
  <si>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</si>
  <si>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</si>
  <si>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</si>
  <si>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</si>
  <si>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</si>
  <si>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</si>
  <si>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</si>
  <si>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</si>
  <si>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</si>
  <si>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</si>
  <si>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</si>
  <si>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</si>
  <si>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</si>
  <si>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</si>
  <si>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</si>
  <si>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</si>
  <si>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</si>
  <si>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</si>
  <si>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</si>
  <si>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</si>
  <si>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</si>
  <si>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</si>
  <si>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</si>
  <si>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</si>
  <si>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</si>
  <si>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</si>
  <si>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</si>
  <si>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</si>
  <si>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</si>
  <si>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</si>
  <si>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</si>
  <si>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</si>
  <si>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</si>
  <si>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</si>
  <si>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</si>
  <si>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</si>
  <si>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</si>
  <si>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</si>
  <si>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</si>
  <si>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</si>
  <si>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</si>
  <si>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</si>
  <si>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</si>
  <si>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</si>
  <si>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</si>
  <si>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</si>
  <si>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</si>
  <si>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</si>
  <si>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</si>
  <si>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</si>
  <si>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</si>
  <si>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</si>
  <si>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</si>
  <si>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</si>
  <si>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</si>
  <si>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</si>
  <si>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</si>
  <si>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</si>
  <si>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</si>
  <si>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</si>
  <si>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</si>
  <si>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</si>
  <si>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</si>
  <si>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</si>
  <si>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</si>
  <si>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</si>
  <si>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</si>
  <si>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</si>
  <si>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</si>
  <si>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</si>
  <si>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</si>
  <si>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</si>
  <si>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</si>
  <si>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</si>
  <si>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</si>
  <si>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</si>
  <si>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</si>
  <si>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</si>
  <si>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</si>
  <si>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</si>
  <si>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</si>
  <si>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</si>
  <si>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</si>
  <si>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</si>
  <si>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</si>
  <si>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</si>
  <si>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</si>
  <si>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</si>
  <si>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</si>
  <si>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</si>
  <si>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</si>
  <si>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</si>
  <si>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</si>
  <si>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</si>
  <si>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</si>
  <si>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</si>
  <si>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</si>
  <si>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</si>
  <si>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</si>
  <si>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</si>
  <si>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</si>
  <si>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</si>
  <si>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</si>
  <si>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</si>
  <si>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</si>
  <si>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</si>
  <si>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</si>
  <si>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</si>
  <si>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</si>
  <si>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</si>
  <si>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</si>
  <si>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</si>
  <si>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</si>
  <si>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</si>
  <si>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</si>
  <si>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</si>
  <si>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</si>
  <si>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</si>
  <si>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</si>
  <si>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</si>
  <si>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</si>
  <si>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</si>
  <si>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</si>
  <si>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</si>
  <si>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</si>
  <si>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</si>
  <si>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</si>
  <si>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</si>
  <si>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</si>
  <si>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</si>
  <si>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</si>
  <si>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</si>
  <si>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</si>
  <si>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</si>
  <si>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</si>
  <si>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</si>
  <si>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</si>
  <si>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</si>
  <si>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</si>
  <si>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</si>
  <si>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</si>
  <si>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</si>
  <si>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</si>
  <si>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</si>
  <si>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</si>
  <si>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</si>
  <si>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</si>
  <si>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</si>
  <si>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</si>
  <si>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</si>
  <si>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</si>
  <si>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</si>
  <si>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</si>
  <si>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</si>
  <si>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</si>
  <si>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</si>
  <si>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</si>
  <si>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</si>
  <si>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</si>
  <si>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</si>
  <si>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</si>
  <si>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</si>
  <si>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</si>
  <si>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</si>
  <si>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</si>
  <si>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</si>
  <si>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</si>
  <si>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</si>
  <si>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</si>
  <si>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</si>
  <si>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</si>
  <si>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</si>
  <si>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</si>
  <si>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</si>
  <si>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</si>
  <si>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</si>
  <si>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</si>
  <si>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</si>
  <si>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</si>
  <si>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</si>
  <si>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</si>
  <si>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</si>
  <si>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</si>
  <si>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</si>
  <si>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</si>
  <si>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</si>
  <si>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</si>
  <si>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</si>
  <si>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</si>
  <si>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</si>
  <si>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</si>
  <si>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</si>
  <si>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</si>
  <si>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</si>
  <si>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</si>
  <si>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</si>
  <si>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</si>
  <si>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</si>
  <si>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</si>
  <si>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</si>
  <si>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</si>
  <si>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</si>
  <si>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</si>
  <si>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</si>
  <si>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</si>
  <si>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</si>
  <si>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</si>
  <si>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</si>
  <si>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</si>
  <si>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</si>
  <si>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</si>
  <si>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</si>
  <si>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</si>
  <si>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</si>
  <si>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</si>
  <si>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</si>
  <si>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</si>
  <si>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</si>
  <si>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</si>
  <si>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</si>
  <si>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</si>
  <si>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</si>
  <si>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</si>
  <si>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</si>
  <si>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</si>
  <si>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</si>
  <si>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</si>
  <si>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</si>
  <si>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</si>
  <si>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</si>
  <si>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</si>
  <si>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</si>
  <si>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</si>
  <si>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</si>
  <si>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</si>
  <si>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</si>
  <si>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</si>
  <si>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</si>
  <si>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</si>
  <si>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</si>
  <si>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</si>
  <si>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</si>
  <si>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</si>
  <si>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</si>
  <si>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</si>
  <si>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</si>
  <si>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</si>
  <si>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</si>
  <si>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</si>
  <si>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</si>
  <si>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</si>
  <si>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</si>
  <si>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</si>
  <si>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</si>
  <si>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</si>
  <si>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</si>
  <si>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</si>
  <si>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</si>
  <si>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</si>
  <si>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</si>
  <si>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</si>
  <si>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</si>
  <si>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</si>
  <si>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</si>
  <si>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</si>
  <si>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</si>
  <si>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</si>
  <si>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</si>
  <si>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</si>
  <si>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</si>
  <si>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</si>
  <si>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</si>
  <si>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</si>
  <si>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</si>
  <si>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</si>
  <si>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</si>
  <si>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</si>
  <si>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</si>
  <si>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</si>
  <si>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</si>
  <si>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</si>
  <si>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</si>
  <si>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</si>
  <si>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</si>
  <si>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</si>
  <si>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</si>
  <si>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</si>
  <si>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</si>
  <si>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</si>
  <si>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</si>
  <si>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</si>
  <si>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</si>
  <si>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</si>
  <si>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</si>
  <si>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</si>
  <si>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</si>
  <si>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</si>
  <si>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</si>
  <si>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</si>
  <si>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</si>
  <si>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</si>
  <si>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</si>
  <si>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</si>
  <si>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</si>
  <si>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</si>
  <si>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</si>
  <si>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</si>
  <si>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</si>
  <si>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</si>
  <si>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</si>
  <si>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</si>
  <si>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</si>
  <si>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</si>
  <si>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</si>
  <si>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</si>
  <si>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</si>
  <si>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</si>
  <si>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</si>
  <si>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</si>
  <si>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</si>
  <si>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</si>
  <si>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</si>
  <si>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</si>
  <si>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</si>
  <si>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</si>
  <si>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</si>
  <si>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</si>
  <si>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</si>
  <si>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</si>
  <si>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</si>
  <si>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</si>
  <si>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</si>
  <si>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</si>
  <si>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</si>
  <si>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</si>
  <si>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</si>
  <si>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</si>
  <si>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</si>
  <si>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</si>
  <si>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</si>
  <si>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</si>
  <si>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</si>
  <si>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</si>
  <si>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</si>
  <si>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</si>
  <si>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</si>
  <si>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</si>
  <si>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</si>
  <si>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</si>
  <si>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</si>
  <si>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</si>
  <si>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</si>
  <si>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</si>
  <si>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</si>
  <si>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</si>
  <si>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</si>
  <si>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</si>
  <si>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</si>
  <si>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</si>
  <si>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</si>
  <si>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</si>
  <si>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</si>
  <si>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</si>
  <si>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</si>
  <si>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</si>
  <si>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</si>
  <si>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</si>
  <si>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</si>
  <si>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</si>
  <si>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</si>
  <si>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</si>
  <si>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</si>
  <si>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</si>
  <si>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</si>
  <si>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</si>
  <si>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</si>
  <si>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</si>
  <si>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</si>
  <si>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</si>
  <si>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</si>
  <si>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</si>
  <si>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</si>
  <si>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</si>
  <si>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</si>
  <si>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</si>
  <si>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</si>
  <si>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</si>
  <si>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</si>
  <si>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</si>
  <si>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</si>
  <si>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</si>
  <si>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</si>
  <si>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</si>
  <si>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</si>
  <si>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</si>
  <si>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</si>
  <si>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</si>
  <si>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</si>
  <si>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</si>
  <si>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</si>
  <si>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</si>
  <si>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</si>
  <si>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</si>
  <si>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</si>
  <si>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</si>
  <si>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</si>
  <si>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</si>
  <si>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</si>
  <si>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</si>
  <si>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</si>
  <si>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</si>
  <si>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</si>
  <si>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</si>
  <si>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</si>
  <si>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</si>
  <si>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</si>
  <si>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</si>
  <si>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</si>
  <si>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</si>
  <si>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</si>
  <si>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</si>
  <si>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</si>
  <si>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</si>
  <si>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</si>
  <si>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</si>
  <si>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</si>
  <si>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</si>
  <si>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</si>
  <si>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</si>
  <si>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</si>
  <si>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</si>
  <si>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</si>
  <si>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</si>
  <si>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</si>
  <si>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</si>
  <si>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</si>
  <si>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</si>
  <si>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</si>
  <si>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</si>
  <si>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</si>
  <si>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</si>
  <si>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</si>
  <si>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</si>
  <si>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</si>
  <si>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</si>
  <si>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</si>
  <si>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</si>
  <si>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</si>
  <si>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</si>
  <si>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</si>
  <si>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</si>
  <si>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</si>
  <si>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</si>
  <si>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</si>
  <si>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</si>
  <si>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</si>
  <si>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</si>
  <si>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</si>
  <si>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</si>
  <si>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</si>
  <si>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</si>
  <si>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</si>
  <si>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</si>
  <si>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</si>
  <si>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</si>
  <si>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</si>
  <si>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</si>
  <si>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</si>
  <si>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</si>
  <si>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</si>
  <si>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</si>
  <si>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</si>
  <si>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</si>
  <si>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</si>
  <si>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</si>
  <si>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</si>
  <si>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</si>
  <si>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</si>
  <si>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</si>
  <si>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</si>
  <si>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</si>
  <si>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</si>
  <si>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</si>
  <si>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</si>
  <si>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</si>
  <si>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</si>
  <si>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</si>
  <si>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</si>
  <si>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</si>
  <si>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</si>
  <si>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</si>
  <si>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</si>
  <si>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</si>
  <si>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</si>
  <si>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</si>
  <si>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</si>
  <si>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</si>
  <si>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</si>
  <si>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</si>
  <si>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</si>
  <si>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</si>
  <si>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</si>
  <si>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</si>
  <si>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</si>
  <si>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</si>
  <si>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</si>
  <si>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</si>
  <si>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</si>
  <si>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</si>
  <si>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</si>
  <si>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</si>
  <si>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</si>
  <si>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</si>
  <si>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</si>
  <si>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</si>
  <si>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</si>
  <si>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</si>
  <si>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</si>
  <si>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</si>
  <si>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</si>
  <si>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</si>
  <si>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</si>
  <si>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</si>
  <si>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</si>
  <si>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</si>
  <si>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</si>
  <si>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</si>
  <si>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</si>
  <si>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</si>
  <si>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</si>
  <si>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</si>
  <si>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</si>
  <si>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</si>
  <si>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</si>
  <si>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</si>
  <si>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</si>
  <si>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</si>
  <si>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</si>
  <si>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</si>
  <si>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</si>
  <si>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</si>
  <si>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</si>
  <si>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</si>
  <si>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</si>
  <si>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</si>
  <si>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</si>
  <si>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</si>
  <si>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</si>
  <si>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</si>
  <si>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</si>
  <si>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</si>
  <si>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</si>
  <si>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</si>
  <si>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</si>
  <si>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</si>
  <si>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</si>
  <si>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</si>
  <si>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</si>
  <si>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</si>
  <si>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</si>
  <si>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</si>
  <si>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</si>
  <si>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</si>
  <si>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</si>
  <si>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</si>
  <si>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</si>
  <si>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</si>
  <si>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</si>
  <si>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</si>
  <si>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</si>
  <si>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</si>
  <si>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</si>
  <si>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</si>
  <si>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</si>
  <si>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</si>
  <si>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</si>
  <si>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</si>
  <si>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</si>
  <si>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</si>
  <si>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</si>
  <si>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</si>
  <si>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</si>
  <si>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</si>
  <si>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</si>
  <si>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</si>
  <si>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</si>
  <si>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</si>
  <si>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</si>
  <si>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</si>
  <si>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</si>
  <si>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</si>
  <si>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</si>
  <si>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</si>
  <si>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</si>
  <si>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</si>
  <si>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</si>
  <si>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</si>
  <si>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</si>
  <si>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</si>
  <si>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</si>
  <si>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</si>
  <si>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</si>
  <si>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</si>
  <si>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</si>
  <si>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</si>
  <si>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</si>
  <si>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</si>
  <si>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</si>
  <si>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</si>
  <si>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</si>
  <si>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</si>
  <si>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</si>
  <si>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</si>
  <si>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</si>
  <si>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</si>
  <si>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</si>
  <si>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</si>
  <si>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</si>
  <si>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</si>
  <si>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</si>
  <si>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</si>
  <si>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</si>
  <si>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</si>
  <si>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</si>
  <si>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</si>
  <si>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</si>
  <si>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</si>
  <si>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</si>
  <si>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</si>
  <si>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</si>
  <si>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</si>
  <si>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</si>
  <si>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</si>
  <si>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</si>
  <si>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</si>
  <si>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</si>
  <si>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</si>
  <si>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</si>
  <si>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</si>
  <si>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</si>
  <si>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</si>
  <si>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</si>
  <si>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</si>
  <si>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</si>
  <si>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</si>
  <si>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</si>
  <si>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</si>
  <si>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</si>
  <si>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</si>
  <si>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</si>
  <si>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</si>
  <si>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</si>
  <si>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</si>
  <si>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</si>
  <si>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</si>
  <si>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</si>
  <si>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</si>
  <si>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</si>
  <si>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</si>
  <si>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</si>
  <si>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</si>
  <si>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</si>
  <si>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</si>
  <si>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</si>
  <si>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</si>
  <si>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</si>
  <si>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</si>
  <si>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</si>
  <si>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</si>
  <si>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</si>
  <si>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</si>
  <si>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</si>
  <si>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</si>
  <si>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</si>
  <si>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</si>
  <si>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</si>
  <si>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</si>
  <si>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</si>
  <si>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</si>
  <si>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</si>
  <si>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</si>
  <si>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</si>
  <si>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</si>
  <si>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</si>
  <si>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</si>
  <si>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</si>
  <si>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</si>
  <si>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</si>
  <si>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</si>
  <si>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</si>
  <si>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</si>
  <si>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</si>
  <si>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</si>
  <si>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</si>
  <si>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</si>
  <si>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</si>
  <si>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</si>
  <si>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</si>
  <si>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</si>
  <si>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</si>
  <si>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</si>
  <si>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</si>
  <si>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</si>
  <si>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</si>
  <si>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</si>
  <si>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</si>
  <si>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</si>
  <si>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</si>
  <si>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</si>
  <si>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</si>
  <si>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</si>
  <si>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</si>
  <si>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</si>
  <si>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</si>
  <si>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</si>
  <si>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</si>
  <si>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</si>
  <si>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</si>
  <si>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</si>
  <si>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</si>
  <si>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</si>
  <si>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</si>
  <si>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</si>
  <si>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</si>
  <si>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</si>
  <si>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</si>
  <si>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</si>
  <si>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</si>
  <si>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</si>
  <si>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</si>
  <si>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</si>
  <si>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</si>
  <si>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</si>
  <si>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</si>
  <si>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</si>
  <si>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</si>
  <si>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</si>
  <si>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</si>
  <si>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</si>
  <si>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</si>
  <si>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</si>
  <si>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</si>
  <si>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</si>
  <si>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</si>
  <si>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</si>
  <si>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</si>
  <si>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</si>
  <si>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</si>
  <si>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</si>
  <si>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</si>
  <si>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</si>
  <si>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</si>
  <si>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</si>
  <si>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</si>
  <si>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</si>
  <si>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</si>
  <si>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</si>
  <si>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</si>
  <si>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</si>
  <si>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</si>
  <si>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</si>
  <si>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</si>
  <si>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</si>
  <si>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</si>
  <si>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</si>
  <si>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</si>
  <si>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</si>
  <si>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</si>
  <si>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</si>
  <si>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</si>
  <si>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</si>
  <si>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</si>
  <si>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</si>
  <si>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</si>
  <si>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</si>
  <si>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</si>
  <si>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</si>
  <si>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</si>
  <si>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</si>
  <si>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</si>
  <si>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</si>
  <si>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</si>
  <si>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</si>
  <si>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</si>
  <si>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</si>
  <si>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</si>
  <si>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</si>
  <si>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</si>
  <si>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</si>
  <si>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</si>
  <si>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</si>
  <si>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</si>
  <si>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</si>
  <si>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</si>
  <si>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</si>
  <si>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</si>
  <si>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</si>
  <si>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</si>
  <si>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</si>
  <si>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</si>
  <si>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</si>
  <si>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</si>
  <si>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</si>
  <si>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</si>
  <si>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</si>
  <si>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</si>
  <si>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</si>
  <si>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</si>
  <si>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</si>
  <si>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</si>
  <si>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</si>
  <si>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</si>
  <si>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</si>
  <si>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</si>
  <si>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</si>
  <si>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</si>
  <si>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</si>
  <si>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</si>
  <si>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</si>
  <si>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</si>
  <si>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</si>
  <si>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</si>
  <si>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</si>
  <si>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</si>
  <si>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</si>
  <si>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</si>
  <si>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</si>
  <si>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</si>
  <si>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</si>
  <si>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</si>
  <si>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</si>
  <si>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</si>
  <si>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</si>
  <si>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</si>
  <si>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</si>
  <si>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</si>
  <si>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</si>
  <si>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</si>
  <si>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</si>
  <si>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</si>
  <si>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</si>
  <si>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</si>
  <si>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</si>
  <si>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</si>
  <si>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</si>
  <si>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</si>
  <si>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</si>
  <si>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</si>
  <si>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</si>
  <si>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</si>
  <si>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</si>
  <si>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</si>
  <si>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</si>
  <si>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</si>
  <si>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</si>
  <si>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</si>
  <si>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</si>
  <si>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</si>
  <si>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</si>
  <si>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</si>
  <si>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</si>
  <si>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</si>
  <si>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</si>
  <si>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</si>
  <si>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</si>
  <si>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</si>
  <si>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</si>
  <si>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</si>
  <si>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</si>
  <si>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</si>
  <si>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</si>
  <si>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</si>
  <si>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</si>
  <si>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</si>
  <si>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</si>
  <si>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</si>
  <si>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</si>
  <si>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</si>
  <si>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</si>
  <si>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</si>
  <si>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</si>
  <si>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</si>
  <si>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</si>
  <si>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</si>
  <si>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</si>
  <si>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</si>
  <si>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</si>
  <si>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</si>
  <si>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</si>
  <si>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</si>
  <si>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</si>
  <si>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</si>
  <si>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</si>
  <si>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</si>
  <si>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</si>
  <si>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</si>
  <si>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</si>
  <si>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</si>
  <si>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</si>
  <si>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</si>
  <si>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</si>
  <si>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</si>
  <si>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</si>
  <si>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</si>
  <si>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</si>
  <si>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</si>
  <si>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</si>
  <si>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</si>
  <si>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</si>
  <si>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</si>
  <si>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</si>
  <si>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</si>
  <si>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</si>
  <si>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</si>
  <si>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</si>
  <si>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</si>
  <si>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</si>
  <si>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</si>
  <si>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</si>
  <si>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</si>
  <si>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</si>
  <si>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</si>
  <si>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</si>
  <si>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</si>
  <si>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</si>
  <si>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</si>
  <si>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</si>
  <si>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</si>
  <si>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</si>
  <si>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</si>
  <si>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</si>
  <si>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</si>
  <si>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</si>
  <si>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</si>
  <si>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</si>
  <si>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</si>
  <si>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</si>
  <si>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</si>
  <si>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</si>
  <si>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</si>
  <si>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</si>
  <si>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</si>
  <si>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</si>
  <si>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</si>
  <si>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</si>
  <si>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</si>
  <si>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</si>
  <si>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</si>
  <si>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</si>
  <si>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</si>
  <si>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</si>
  <si>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</si>
  <si>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</si>
  <si>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</si>
  <si>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</si>
  <si>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</si>
  <si>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</si>
  <si>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</si>
  <si>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</si>
  <si>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</si>
  <si>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</si>
  <si>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</si>
  <si>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</si>
  <si>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</si>
  <si>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</si>
  <si>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</si>
  <si>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</si>
  <si>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</si>
  <si>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</si>
  <si>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</si>
  <si>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</si>
  <si>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</si>
  <si>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</si>
  <si>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</si>
  <si>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</si>
  <si>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</si>
  <si>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</si>
  <si>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</si>
  <si>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</si>
  <si>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</si>
  <si>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</si>
  <si>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</si>
  <si>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</si>
  <si>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</si>
  <si>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</si>
  <si>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</si>
  <si>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</si>
  <si>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</si>
  <si>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</si>
  <si>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</si>
  <si>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</si>
  <si>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</si>
  <si>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</si>
  <si>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</si>
  <si>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</si>
  <si>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</si>
  <si>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</si>
  <si>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</si>
  <si>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</si>
  <si>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</si>
  <si>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</si>
  <si>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</si>
  <si>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</si>
  <si>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</si>
  <si>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</si>
  <si>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</si>
  <si>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</si>
  <si>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</si>
  <si>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</si>
  <si>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</si>
  <si>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</si>
  <si>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</si>
  <si>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</si>
  <si>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</si>
  <si>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</si>
  <si>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</si>
  <si>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</si>
  <si>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</si>
  <si>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</si>
  <si>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</si>
  <si>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</si>
  <si>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</si>
  <si>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</si>
  <si>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</si>
  <si>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</si>
  <si>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</si>
  <si>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</si>
  <si>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</si>
  <si>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</si>
  <si>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</si>
  <si>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</si>
  <si>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</si>
  <si>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</si>
  <si>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</si>
  <si>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</si>
  <si>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</si>
  <si>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</si>
  <si>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</si>
  <si>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</si>
  <si>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</si>
  <si>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</si>
  <si>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</si>
  <si>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</si>
  <si>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</si>
  <si>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</si>
  <si>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</si>
  <si>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</si>
  <si>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</si>
  <si>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</si>
  <si>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</si>
  <si>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</si>
  <si>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</si>
  <si>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</si>
  <si>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</si>
  <si>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</si>
  <si>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</si>
  <si>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</si>
  <si>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</si>
  <si>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</si>
  <si>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</si>
  <si>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</si>
  <si>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</si>
  <si>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</si>
  <si>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</si>
  <si>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</si>
  <si>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</si>
  <si>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</si>
  <si>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</si>
  <si>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</si>
  <si>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</si>
  <si>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</si>
  <si>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</si>
  <si>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</si>
  <si>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</si>
  <si>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</si>
  <si>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</si>
  <si>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</si>
  <si>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</si>
  <si>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</si>
  <si>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</si>
  <si>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</si>
  <si>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</si>
  <si>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</si>
  <si>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</si>
  <si>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</si>
  <si>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</si>
  <si>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</si>
  <si>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</si>
  <si>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</si>
  <si>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</si>
  <si>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</si>
  <si>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</si>
  <si>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</si>
  <si>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</si>
  <si>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</si>
  <si>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</si>
  <si>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</si>
  <si>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</si>
  <si>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</si>
  <si>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</si>
  <si>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</si>
  <si>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</si>
  <si>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</si>
  <si>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</si>
  <si>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</si>
  <si>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</si>
  <si>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</si>
  <si>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</si>
  <si>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</si>
  <si>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</si>
  <si>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</si>
  <si>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</si>
  <si>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</si>
  <si>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</si>
  <si>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</si>
  <si>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</si>
  <si>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</si>
  <si>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</si>
  <si>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</si>
  <si>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</si>
  <si>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</si>
  <si>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</si>
  <si>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</si>
  <si>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</si>
  <si>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</si>
  <si>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</si>
  <si>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</si>
  <si>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</si>
  <si>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</si>
  <si>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</si>
  <si>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</si>
  <si>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</si>
  <si>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</si>
  <si>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</si>
  <si>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</si>
  <si>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</si>
  <si>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</si>
  <si>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</si>
  <si>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</si>
  <si>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</si>
  <si>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</si>
  <si>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</si>
  <si>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</si>
  <si>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</si>
  <si>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</si>
  <si>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</si>
  <si>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</si>
  <si>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</si>
  <si>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</si>
  <si>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</si>
  <si>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</si>
  <si>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</si>
  <si>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</si>
  <si>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</si>
  <si>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</si>
  <si>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</si>
  <si>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</si>
  <si>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</si>
  <si>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</si>
  <si>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</si>
  <si>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</si>
  <si>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</si>
  <si>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</si>
  <si>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</si>
  <si>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</si>
  <si>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</si>
  <si>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</si>
  <si>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</si>
  <si>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</si>
  <si>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</si>
  <si>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</si>
  <si>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</si>
  <si>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</si>
  <si>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</si>
  <si>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</si>
  <si>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</si>
  <si>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</si>
  <si>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</si>
  <si>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</si>
  <si>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</si>
  <si>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</si>
  <si>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</si>
  <si>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</si>
  <si>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</si>
  <si>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</si>
  <si>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</si>
  <si>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</si>
  <si>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</si>
  <si>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</si>
  <si>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</si>
  <si>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</si>
  <si>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</si>
  <si>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</si>
  <si>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</si>
  <si>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</si>
  <si>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</si>
  <si>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</si>
  <si>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</si>
  <si>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</si>
  <si>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</si>
  <si>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</si>
  <si>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</si>
  <si>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</si>
  <si>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</si>
  <si>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</si>
  <si>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</si>
  <si>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</si>
  <si>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</si>
  <si>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</si>
  <si>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</si>
  <si>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</si>
  <si>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</si>
  <si>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</si>
  <si>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</si>
  <si>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</si>
  <si>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</si>
  <si>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</si>
  <si>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</si>
  <si>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</si>
  <si>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</si>
  <si>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</si>
  <si>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</si>
  <si>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</si>
  <si>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</si>
  <si>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</si>
  <si>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</si>
  <si>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</si>
  <si>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</si>
  <si>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</si>
  <si>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</si>
  <si>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</si>
  <si>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</si>
  <si>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</si>
  <si>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</si>
  <si>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</si>
  <si>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</si>
  <si>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</si>
  <si>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</si>
  <si>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</si>
  <si>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</si>
  <si>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</si>
  <si>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</si>
  <si>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</si>
  <si>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</si>
  <si>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</si>
  <si>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</si>
  <si>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</si>
  <si>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</si>
  <si>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</si>
  <si>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</si>
  <si>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</si>
  <si>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</si>
  <si>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</si>
  <si>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</si>
  <si>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</si>
  <si>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</si>
  <si>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</si>
  <si>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</si>
  <si>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</si>
  <si>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</si>
  <si>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</si>
  <si>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</si>
  <si>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</si>
  <si>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</si>
  <si>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</si>
  <si>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</si>
  <si>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</si>
  <si>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</si>
  <si>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</si>
  <si>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</si>
  <si>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</si>
  <si>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</si>
  <si>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</si>
  <si>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</si>
  <si>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</si>
  <si>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</si>
  <si>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</si>
  <si>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</si>
  <si>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</si>
  <si>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</si>
  <si>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</si>
  <si>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</si>
  <si>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</si>
  <si>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</si>
  <si>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</si>
  <si>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</si>
  <si>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</si>
  <si>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</si>
  <si>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</si>
  <si>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</si>
  <si>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</si>
  <si>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</si>
  <si>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</si>
  <si>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</si>
  <si>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</si>
  <si>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</si>
  <si>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</si>
  <si>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</si>
  <si>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</si>
  <si>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</si>
  <si>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</si>
  <si>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</si>
  <si>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</si>
  <si>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</si>
  <si>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</si>
  <si>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</si>
  <si>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</si>
  <si>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</si>
  <si>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</si>
  <si>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</si>
  <si>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</si>
  <si>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</si>
  <si>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</si>
  <si>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</si>
  <si>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</si>
  <si>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</si>
  <si>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</si>
  <si>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</si>
  <si>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</si>
  <si>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</si>
  <si>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</si>
  <si>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</si>
  <si>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</si>
  <si>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</si>
  <si>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</si>
  <si>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</si>
  <si>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</si>
  <si>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</si>
  <si>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</si>
  <si>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</si>
  <si>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</si>
  <si>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</si>
  <si>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</si>
  <si>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</si>
  <si>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</si>
  <si>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</si>
  <si>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</si>
  <si>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</si>
  <si>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</si>
  <si>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</si>
  <si>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</si>
  <si>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</si>
  <si>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</si>
  <si>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</si>
  <si>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</si>
  <si>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</si>
  <si>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</si>
  <si>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</si>
  <si>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</si>
  <si>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</si>
  <si>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</si>
  <si>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</si>
  <si>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</si>
  <si>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</si>
  <si>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</si>
  <si>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</si>
  <si>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</si>
  <si>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</si>
  <si>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</si>
  <si>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</si>
  <si>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</si>
  <si>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</si>
  <si>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</si>
  <si>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</si>
  <si>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</si>
  <si>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</si>
  <si>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</si>
  <si>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</si>
  <si>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</si>
  <si>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</si>
  <si>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</si>
  <si>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</si>
  <si>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</si>
  <si>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</si>
  <si>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</si>
  <si>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</si>
  <si>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</si>
  <si>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</si>
  <si>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</si>
  <si>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</si>
  <si>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</si>
  <si>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</si>
  <si>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</si>
  <si>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</si>
  <si>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</si>
  <si>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</si>
  <si>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</si>
  <si>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</si>
  <si>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</si>
  <si>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</si>
  <si>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</si>
  <si>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</si>
  <si>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</si>
  <si>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</si>
  <si>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</si>
  <si>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</si>
  <si>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</si>
  <si>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</si>
  <si>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</si>
  <si>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</si>
  <si>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</si>
  <si>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</si>
  <si>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</si>
  <si>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</si>
  <si>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</si>
  <si>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</si>
  <si>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</si>
  <si>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</si>
  <si>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</si>
  <si>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</si>
  <si>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</si>
  <si>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</si>
  <si>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</si>
  <si>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</si>
  <si>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</si>
  <si>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</si>
  <si>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</si>
  <si>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</si>
  <si>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</si>
  <si>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</si>
  <si>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</si>
  <si>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</si>
  <si>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</si>
  <si>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</si>
  <si>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</si>
  <si>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</si>
  <si>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</si>
  <si>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</si>
  <si>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</si>
  <si>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</si>
  <si>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</si>
  <si>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</si>
  <si>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</si>
  <si>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</si>
  <si>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</si>
  <si>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</si>
  <si>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</si>
  <si>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</si>
  <si>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</si>
  <si>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</si>
  <si>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</si>
  <si>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</si>
  <si>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</si>
  <si>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</si>
  <si>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</si>
  <si>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</si>
  <si>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</si>
  <si>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</si>
  <si>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</si>
  <si>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</si>
  <si>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</si>
  <si>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</si>
  <si>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</si>
  <si>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</si>
  <si>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</si>
  <si>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</si>
  <si>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</si>
  <si>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</si>
  <si>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</si>
  <si>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</si>
  <si>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</si>
  <si>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</si>
  <si>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</si>
  <si>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</si>
  <si>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</si>
  <si>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</si>
  <si>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</si>
  <si>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</si>
  <si>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</si>
  <si>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</si>
  <si>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</si>
  <si>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</si>
  <si>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</si>
  <si>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</si>
  <si>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</si>
  <si>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</si>
  <si>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</si>
  <si>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</si>
  <si>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</si>
  <si>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</si>
  <si>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</si>
  <si>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</si>
  <si>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</si>
  <si>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</si>
  <si>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</si>
  <si>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</si>
  <si>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</si>
  <si>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</si>
  <si>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</si>
  <si>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</si>
  <si>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</si>
  <si>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</si>
  <si>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</si>
  <si>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</si>
  <si>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</si>
  <si>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</si>
  <si>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</si>
  <si>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</si>
  <si>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</si>
  <si>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</si>
  <si>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</si>
  <si>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</si>
  <si>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</si>
  <si>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</si>
  <si>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</si>
  <si>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</si>
  <si>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</si>
  <si>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</si>
  <si>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</si>
  <si>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</si>
  <si>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</si>
  <si>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</si>
  <si>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</si>
  <si>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</si>
  <si>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</si>
  <si>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</si>
  <si>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</si>
  <si>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</si>
  <si>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</si>
  <si>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</si>
  <si>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</si>
  <si>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</si>
  <si>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</si>
  <si>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</si>
  <si>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</si>
  <si>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</si>
  <si>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</si>
  <si>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</si>
  <si>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</si>
  <si>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</si>
  <si>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</si>
  <si>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</si>
  <si>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</si>
  <si>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</si>
  <si>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</si>
  <si>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</si>
  <si>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</si>
  <si>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</si>
  <si>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</si>
  <si>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</si>
  <si>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</si>
  <si>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</si>
  <si>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</si>
  <si>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</si>
  <si>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</si>
  <si>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</si>
  <si>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</si>
  <si>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</si>
  <si>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</si>
  <si>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</si>
  <si>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</si>
  <si>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</si>
  <si>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</si>
  <si>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</si>
  <si>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</si>
  <si>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</si>
  <si>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</si>
  <si>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</si>
  <si>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</si>
  <si>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</si>
  <si>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</si>
  <si>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</si>
  <si>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</si>
  <si>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</si>
  <si>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</si>
  <si>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</si>
  <si>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</si>
  <si>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</si>
  <si>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</si>
  <si>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</si>
  <si>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</si>
  <si>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</si>
  <si>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</si>
  <si>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</si>
  <si>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</si>
  <si>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</si>
  <si>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</si>
  <si>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</si>
  <si>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</si>
  <si>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</si>
  <si>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</si>
  <si>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</si>
  <si>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</si>
  <si>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</si>
  <si>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</si>
  <si>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</si>
  <si>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</si>
  <si>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</si>
  <si>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</si>
  <si>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</si>
  <si>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</si>
  <si>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</si>
  <si>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</si>
  <si>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</si>
  <si>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</si>
  <si>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</si>
  <si>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</si>
  <si>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</si>
  <si>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</si>
  <si>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</si>
  <si>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</si>
  <si>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</si>
  <si>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</si>
  <si>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</si>
  <si>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</si>
  <si>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</si>
  <si>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</si>
  <si>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</si>
  <si>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</si>
  <si>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</si>
  <si>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</si>
  <si>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</si>
  <si>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</si>
  <si>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</si>
  <si>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</si>
  <si>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</si>
  <si>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</si>
  <si>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</si>
  <si>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</si>
  <si>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</si>
  <si>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</si>
  <si>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</si>
  <si>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</si>
  <si>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</si>
  <si>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</si>
  <si>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</si>
  <si>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</si>
  <si>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</si>
  <si>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</si>
  <si>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</si>
  <si>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</si>
  <si>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</si>
  <si>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</si>
  <si>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</si>
  <si>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</si>
  <si>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</si>
  <si>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</si>
  <si>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</si>
  <si>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</si>
  <si>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</si>
  <si>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</si>
  <si>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</si>
  <si>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</si>
  <si>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</si>
  <si>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</si>
  <si>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</si>
  <si>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</si>
  <si>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</si>
  <si>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</si>
  <si>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</si>
  <si>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</si>
  <si>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</si>
  <si>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</si>
  <si>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</si>
  <si>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</si>
  <si>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</si>
  <si>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</si>
  <si>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</si>
  <si>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</si>
  <si>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</si>
  <si>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</si>
  <si>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</si>
  <si>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</si>
  <si>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</si>
  <si>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</si>
  <si>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</si>
  <si>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</si>
  <si>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</si>
  <si>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</si>
  <si>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</si>
  <si>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</si>
  <si>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</si>
  <si>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</si>
  <si>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</si>
  <si>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</si>
  <si>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</si>
  <si>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</si>
  <si>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</si>
  <si>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</si>
  <si>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</si>
  <si>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</si>
  <si>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</si>
  <si>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</si>
  <si>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</si>
  <si>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</si>
  <si>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</si>
  <si>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</si>
  <si>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</si>
  <si>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</si>
  <si>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</si>
  <si>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</si>
  <si>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</si>
  <si>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</si>
  <si>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</si>
  <si>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</si>
  <si>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</si>
  <si>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</si>
  <si>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</si>
  <si>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</si>
  <si>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</si>
  <si>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</si>
  <si>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</si>
  <si>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</si>
  <si>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</si>
  <si>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</si>
  <si>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</si>
  <si>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</si>
  <si>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</si>
  <si>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</si>
  <si>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</si>
  <si>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</si>
  <si>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</si>
  <si>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</si>
  <si>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</si>
  <si>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</si>
  <si>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</si>
  <si>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</si>
  <si>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</si>
  <si>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</si>
  <si>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</si>
  <si>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</si>
  <si>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</si>
  <si>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</si>
  <si>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</si>
  <si>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</si>
  <si>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</si>
  <si>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</si>
  <si>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</si>
  <si>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</si>
  <si>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</si>
  <si>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</si>
  <si>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</si>
  <si>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</si>
  <si>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</si>
  <si>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</si>
  <si>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</si>
  <si>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</si>
  <si>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</si>
  <si>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</si>
  <si>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</si>
  <si>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</si>
  <si>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</si>
  <si>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</si>
  <si>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</si>
  <si>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</si>
  <si>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</si>
  <si>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</si>
  <si>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</si>
  <si>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</si>
  <si>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</si>
  <si>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</si>
  <si>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</si>
  <si>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</si>
  <si>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</si>
  <si>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</si>
  <si>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</si>
  <si>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</si>
  <si>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</si>
  <si>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</si>
  <si>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</si>
  <si>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</si>
  <si>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</si>
  <si>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</si>
  <si>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</si>
  <si>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</si>
  <si>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</si>
  <si>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</si>
  <si>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</si>
  <si>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</si>
  <si>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</si>
  <si>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</si>
  <si>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</si>
  <si>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</si>
  <si>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</si>
  <si>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</si>
  <si>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</si>
  <si>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</si>
  <si>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</si>
  <si>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</si>
  <si>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</si>
  <si>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</si>
  <si>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</si>
  <si>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</si>
  <si>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</si>
  <si>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</si>
  <si>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</si>
  <si>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</si>
  <si>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</si>
  <si>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</si>
  <si>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</si>
  <si>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</si>
  <si>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</si>
  <si>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</si>
  <si>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</si>
  <si>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</si>
  <si>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</si>
  <si>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</si>
  <si>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</si>
  <si>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</si>
  <si>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</si>
  <si>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</si>
  <si>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</si>
  <si>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</si>
  <si>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</si>
  <si>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</si>
  <si>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</si>
  <si>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</si>
  <si>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</si>
  <si>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</si>
  <si>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</si>
  <si>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</si>
  <si>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</si>
  <si>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</si>
  <si>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</si>
  <si>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</si>
  <si>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</si>
  <si>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</si>
  <si>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</si>
  <si>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</si>
  <si>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</si>
  <si>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</si>
  <si>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</si>
  <si>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</si>
  <si>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</si>
  <si>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</si>
  <si>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</si>
  <si>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</si>
  <si>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</si>
  <si>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</si>
  <si>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</si>
  <si>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</si>
  <si>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</si>
  <si>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</si>
  <si>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</si>
  <si>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</si>
  <si>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</si>
  <si>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</si>
  <si>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</si>
  <si>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</si>
  <si>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</si>
  <si>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</si>
  <si>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</si>
  <si>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</si>
  <si>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</si>
  <si>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</si>
  <si>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</si>
  <si>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</si>
  <si>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</si>
  <si>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</si>
  <si>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</si>
  <si>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</si>
  <si>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</si>
  <si>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</si>
  <si>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</si>
  <si>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</si>
  <si>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</si>
  <si>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</si>
  <si>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</si>
  <si>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</si>
  <si>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</si>
  <si>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</si>
  <si>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</si>
  <si>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</si>
  <si>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</si>
  <si>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</si>
  <si>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</si>
  <si>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</si>
  <si>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</si>
  <si>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</si>
  <si>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</si>
  <si>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</si>
  <si>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</si>
  <si>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</si>
  <si>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</si>
  <si>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</si>
  <si>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</si>
  <si>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</si>
  <si>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</si>
  <si>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</si>
  <si>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</si>
  <si>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</si>
  <si>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</si>
  <si>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</si>
  <si>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</si>
  <si>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</si>
  <si>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</si>
  <si>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</si>
  <si>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</si>
  <si>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</si>
  <si>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</si>
  <si>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</si>
  <si>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</si>
  <si>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</si>
  <si>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</si>
  <si>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</si>
  <si>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</si>
  <si>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</si>
  <si>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</si>
  <si>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</si>
  <si>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</si>
  <si>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</si>
  <si>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</si>
  <si>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</si>
  <si>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</si>
  <si>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</si>
  <si>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</si>
  <si>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</si>
  <si>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</si>
  <si>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</si>
  <si>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</si>
  <si>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</si>
  <si>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</si>
  <si>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</si>
  <si>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</si>
  <si>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</si>
  <si>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</si>
  <si>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</si>
  <si>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</si>
  <si>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</si>
  <si>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</si>
  <si>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</si>
  <si>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</si>
  <si>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</si>
  <si>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</si>
  <si>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</si>
  <si>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</si>
  <si>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</si>
  <si>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</si>
  <si>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</si>
  <si>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</si>
  <si>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</si>
  <si>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</si>
  <si>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</si>
  <si>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</si>
  <si>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</si>
  <si>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</si>
  <si>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</si>
  <si>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</si>
  <si>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</si>
  <si>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</si>
  <si>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</si>
  <si>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</si>
  <si>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</si>
  <si>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</si>
  <si>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</si>
  <si>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</si>
  <si>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</si>
  <si>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</si>
  <si>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</si>
  <si>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</si>
  <si>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</si>
  <si>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</si>
  <si>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</si>
  <si>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</si>
  <si>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</si>
  <si>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</si>
  <si>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</si>
  <si>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</si>
  <si>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</si>
  <si>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</si>
  <si>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</si>
  <si>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</si>
  <si>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</si>
  <si>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</si>
  <si>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</si>
  <si>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</si>
  <si>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</si>
  <si>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</si>
  <si>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</si>
  <si>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</si>
  <si>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</si>
  <si>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</si>
  <si>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</si>
  <si>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</si>
  <si>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</si>
  <si>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</si>
  <si>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</si>
  <si>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</si>
  <si>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</si>
  <si>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</si>
  <si>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</si>
  <si>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</si>
  <si>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</si>
  <si>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</si>
  <si>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</si>
  <si>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</si>
  <si>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</si>
  <si>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</si>
  <si>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</si>
  <si>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</si>
  <si>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</si>
  <si>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</si>
  <si>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</si>
  <si>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</si>
  <si>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</si>
  <si>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</si>
  <si>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</si>
  <si>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</si>
  <si>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</si>
  <si>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</si>
  <si>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</si>
  <si>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</si>
  <si>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</si>
  <si>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</si>
  <si>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</si>
  <si>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</si>
  <si>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</si>
  <si>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</si>
  <si>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</si>
  <si>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</si>
  <si>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</si>
  <si>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</si>
  <si>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</si>
  <si>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</si>
  <si>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</si>
  <si>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</si>
  <si>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</si>
  <si>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</si>
  <si>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</si>
  <si>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</si>
  <si>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</si>
  <si>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</si>
  <si>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</si>
  <si>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</si>
  <si>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</si>
  <si>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</si>
  <si>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</si>
  <si>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</si>
  <si>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</si>
  <si>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</si>
  <si>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</si>
  <si>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</si>
  <si>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</si>
  <si>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</si>
  <si>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</si>
  <si>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</si>
  <si>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</si>
  <si>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</si>
  <si>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</si>
  <si>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</si>
  <si>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</si>
  <si>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</si>
  <si>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</si>
  <si>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</si>
  <si>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</si>
  <si>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</si>
  <si>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</si>
  <si>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</si>
  <si>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</si>
  <si>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</si>
  <si>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</si>
  <si>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</si>
  <si>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</si>
  <si>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</si>
  <si>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</si>
  <si>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</si>
  <si>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</si>
  <si>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</si>
  <si>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</si>
  <si>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</si>
  <si>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</si>
  <si>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</si>
  <si>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</si>
  <si>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</si>
  <si>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</si>
  <si>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</si>
  <si>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</si>
  <si>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</si>
  <si>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</si>
  <si>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</si>
  <si>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</si>
  <si>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</si>
  <si>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</si>
  <si>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</si>
  <si>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</si>
  <si>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</si>
  <si>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</si>
  <si>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</si>
  <si>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</si>
  <si>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</si>
  <si>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</si>
  <si>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</si>
  <si>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</si>
  <si>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</si>
  <si>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</si>
  <si>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</si>
  <si>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</si>
  <si>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</si>
  <si>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</si>
  <si>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</si>
  <si>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</si>
  <si>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</si>
  <si>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</si>
  <si>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</si>
  <si>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</si>
  <si>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</si>
  <si>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</si>
  <si>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</si>
  <si>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</si>
  <si>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</si>
  <si>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</si>
  <si>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</si>
  <si>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</si>
  <si>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</si>
  <si>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</si>
  <si>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</si>
  <si>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</si>
  <si>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</si>
  <si>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</si>
  <si>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</si>
  <si>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</si>
  <si>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</si>
  <si>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</si>
  <si>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</si>
  <si>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</si>
  <si>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</si>
  <si>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</si>
  <si>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</si>
  <si>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</si>
  <si>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</si>
  <si>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</si>
  <si>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</si>
  <si>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</si>
  <si>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</si>
  <si>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</si>
  <si>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</si>
  <si>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</si>
  <si>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</si>
  <si>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</si>
  <si>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</si>
  <si>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</si>
  <si>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</si>
  <si>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</si>
  <si>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</si>
  <si>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</si>
  <si>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</si>
  <si>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</si>
  <si>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</si>
  <si>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</si>
  <si>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</si>
  <si>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</si>
  <si>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</si>
  <si>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</si>
  <si>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</si>
  <si>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</si>
  <si>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</si>
  <si>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</si>
  <si>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</si>
  <si>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</si>
  <si>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</si>
  <si>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</si>
  <si>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</si>
  <si>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</si>
  <si>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</si>
  <si>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</si>
  <si>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</si>
  <si>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</si>
  <si>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</si>
  <si>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</si>
  <si>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</si>
  <si>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</si>
  <si>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</si>
  <si>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</si>
  <si>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</si>
  <si>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</si>
  <si>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</si>
  <si>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</si>
  <si>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</si>
  <si>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</si>
  <si>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</si>
  <si>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</si>
  <si>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</si>
  <si>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</si>
  <si>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</si>
  <si>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</si>
  <si>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</si>
  <si>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</si>
  <si>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</si>
  <si>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</si>
  <si>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</si>
  <si>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</si>
  <si>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</si>
  <si>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</si>
  <si>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</si>
  <si>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</si>
  <si>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</si>
  <si>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</si>
  <si>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</si>
  <si>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</si>
  <si>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</si>
  <si>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</si>
  <si>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</si>
  <si>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</si>
  <si>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</si>
  <si>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</si>
  <si>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</si>
  <si>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</si>
  <si>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</si>
  <si>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</si>
  <si>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</si>
  <si>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</si>
  <si>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</si>
  <si>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</si>
  <si>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</si>
  <si>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</si>
  <si>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</si>
  <si>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</si>
  <si>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</si>
  <si>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</si>
  <si>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</si>
  <si>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</si>
  <si>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</si>
  <si>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</si>
  <si>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</si>
  <si>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</si>
  <si>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</si>
  <si>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</si>
  <si>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</si>
  <si>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</si>
  <si>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</si>
  <si>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</si>
  <si>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</si>
  <si>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</si>
  <si>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</si>
  <si>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</si>
  <si>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</si>
  <si>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</si>
  <si>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</si>
  <si>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</si>
  <si>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</si>
  <si>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</si>
  <si>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</si>
  <si>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</si>
  <si>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</si>
  <si>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</si>
  <si>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</si>
  <si>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</si>
  <si>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</si>
  <si>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</si>
  <si>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</si>
  <si>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</si>
  <si>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</si>
  <si>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</si>
  <si>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</si>
  <si>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</si>
  <si>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</si>
  <si>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</si>
  <si>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</si>
  <si>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</si>
  <si>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</si>
  <si>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</si>
  <si>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</si>
  <si>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</si>
  <si>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</si>
  <si>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</si>
  <si>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</si>
  <si>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</si>
  <si>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</si>
  <si>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</si>
  <si>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</si>
  <si>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</si>
  <si>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</si>
  <si>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</si>
  <si>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</si>
  <si>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</si>
  <si>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</si>
  <si>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</si>
  <si>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</si>
  <si>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</si>
  <si>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</si>
  <si>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</si>
  <si>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</si>
  <si>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</si>
  <si>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</si>
  <si>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</si>
  <si>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</si>
  <si>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</si>
  <si>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</si>
  <si>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</si>
  <si>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</si>
  <si>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</si>
  <si>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</si>
  <si>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</si>
  <si>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</si>
  <si>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</si>
  <si>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</si>
  <si>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</si>
  <si>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</si>
  <si>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</si>
  <si>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</si>
  <si>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</si>
  <si>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</si>
  <si>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</si>
  <si>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</si>
  <si>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</si>
  <si>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</si>
  <si>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</si>
  <si>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</si>
  <si>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</si>
  <si>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</si>
  <si>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</si>
  <si>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</si>
  <si>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</si>
  <si>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</si>
  <si>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</si>
  <si>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</si>
  <si>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</si>
  <si>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</si>
  <si>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</si>
  <si>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</si>
  <si>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</si>
  <si>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</si>
  <si>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</si>
  <si>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</si>
  <si>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</si>
  <si>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</si>
  <si>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</si>
  <si>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</si>
  <si>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</si>
  <si>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</si>
  <si>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</si>
  <si>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</si>
  <si>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</si>
  <si>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</si>
  <si>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</si>
  <si>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</si>
  <si>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</si>
  <si>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</si>
  <si>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</si>
  <si>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</si>
  <si>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</si>
  <si>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</si>
  <si>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</si>
  <si>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</si>
  <si>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</si>
  <si>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</si>
  <si>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</si>
  <si>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</si>
  <si>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</si>
  <si>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</si>
  <si>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</si>
  <si>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</si>
  <si>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</si>
  <si>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</si>
  <si>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</si>
  <si>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</si>
  <si>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</si>
  <si>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</si>
  <si>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</si>
  <si>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</si>
  <si>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</si>
  <si>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</si>
  <si>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</si>
  <si>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</si>
  <si>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</si>
  <si>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</si>
  <si>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</si>
  <si>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</si>
  <si>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</si>
  <si>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</si>
  <si>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</si>
  <si>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</si>
  <si>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</si>
  <si>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</si>
  <si>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</si>
  <si>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</si>
  <si>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</si>
  <si>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</si>
  <si>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</si>
  <si>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</si>
  <si>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</si>
  <si>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</si>
  <si>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</si>
  <si>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</si>
  <si>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</si>
  <si>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</si>
  <si>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</si>
  <si>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</si>
  <si>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</si>
  <si>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</si>
  <si>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</si>
  <si>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</si>
  <si>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</si>
  <si>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</si>
  <si>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</si>
  <si>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</si>
  <si>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</si>
  <si>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</si>
  <si>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</si>
  <si>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</si>
  <si>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</si>
  <si>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</si>
  <si>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</si>
  <si>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</si>
  <si>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</si>
  <si>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</si>
  <si>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</si>
  <si>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</si>
  <si>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</si>
  <si>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</si>
  <si>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</si>
  <si>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</si>
  <si>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</si>
  <si>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</si>
  <si>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</si>
  <si>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</si>
  <si>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</si>
  <si>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</si>
  <si>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</si>
  <si>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</si>
  <si>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</si>
  <si>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</si>
  <si>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</si>
  <si>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</si>
  <si>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</si>
  <si>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</si>
  <si>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</si>
  <si>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</si>
  <si>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</si>
  <si>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</si>
  <si>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</si>
  <si>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</si>
  <si>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</si>
  <si>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</si>
  <si>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</si>
  <si>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</si>
  <si>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</si>
  <si>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</si>
  <si>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</si>
  <si>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</si>
  <si>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</si>
  <si>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</si>
  <si>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</si>
  <si>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</si>
  <si>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</si>
  <si>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</si>
  <si>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</si>
  <si>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</si>
  <si>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</si>
  <si>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</si>
  <si>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</si>
  <si>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</si>
  <si>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</si>
  <si>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</si>
  <si>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</si>
  <si>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</si>
  <si>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</si>
  <si>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</si>
  <si>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</si>
  <si>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</si>
  <si>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</si>
  <si>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</si>
  <si>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</si>
  <si>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</si>
  <si>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</si>
  <si>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</si>
  <si>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</si>
  <si>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</si>
  <si>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</si>
  <si>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</si>
  <si>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</si>
  <si>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</si>
  <si>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</si>
  <si>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</si>
  <si>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</si>
  <si>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</si>
  <si>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</si>
  <si>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</si>
  <si>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</si>
  <si>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</si>
  <si>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</si>
  <si>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</si>
  <si>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</si>
  <si>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</si>
  <si>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</si>
  <si>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</si>
  <si>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</si>
  <si>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</si>
  <si>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</si>
  <si>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</si>
  <si>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</si>
  <si>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</si>
  <si>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</si>
  <si>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</si>
  <si>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</si>
  <si>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</si>
  <si>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</si>
  <si>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</si>
  <si>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</si>
  <si>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</si>
  <si>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</si>
  <si>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</si>
  <si>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</si>
  <si>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</si>
  <si>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</si>
  <si>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</si>
  <si>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</si>
  <si>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</si>
  <si>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</si>
  <si>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</si>
  <si>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</si>
  <si>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</si>
  <si>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</si>
  <si>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</si>
  <si>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</si>
  <si>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</si>
  <si>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</si>
  <si>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</si>
  <si>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</si>
  <si>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</si>
  <si>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</si>
  <si>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</si>
  <si>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</si>
  <si>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</si>
  <si>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</si>
  <si>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</si>
  <si>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</si>
  <si>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</si>
  <si>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</si>
  <si>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</si>
  <si>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</si>
  <si>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</si>
  <si>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</si>
  <si>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</si>
  <si>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</si>
  <si>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</si>
  <si>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</si>
  <si>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</si>
  <si>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</si>
  <si>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</si>
  <si>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</si>
  <si>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</si>
  <si>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</si>
  <si>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</si>
  <si>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</si>
  <si>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</si>
  <si>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</si>
  <si>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</si>
  <si>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</si>
  <si>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</si>
  <si>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</si>
  <si>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</si>
  <si>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</si>
  <si>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</si>
  <si>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</si>
  <si>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</si>
  <si>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</si>
  <si>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</si>
  <si>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</si>
  <si>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</si>
  <si>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</si>
  <si>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</si>
  <si>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</si>
  <si>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</si>
  <si>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</si>
  <si>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</si>
  <si>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</si>
  <si>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</si>
  <si>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</si>
  <si>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</si>
  <si>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</si>
  <si>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</si>
  <si>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</si>
  <si>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</si>
  <si>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</si>
  <si>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</si>
  <si>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</si>
  <si>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</si>
  <si>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</si>
  <si>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</si>
  <si>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</si>
  <si>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</si>
  <si>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</si>
  <si>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</si>
  <si>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</si>
  <si>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</si>
  <si>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</si>
  <si>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</si>
  <si>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</si>
  <si>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</si>
  <si>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</si>
  <si>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</si>
  <si>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</si>
  <si>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</si>
  <si>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</si>
  <si>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</si>
  <si>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</si>
  <si>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</si>
  <si>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</si>
  <si>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</si>
  <si>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</si>
  <si>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</si>
  <si>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</si>
  <si>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</si>
  <si>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</si>
  <si>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</si>
  <si>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</si>
  <si>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</si>
  <si>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</si>
  <si>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</si>
  <si>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</si>
  <si>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</si>
  <si>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</si>
  <si>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</si>
  <si>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</si>
  <si>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</si>
  <si>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</si>
  <si>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</si>
  <si>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</si>
  <si>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</si>
  <si>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</si>
  <si>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</si>
  <si>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</si>
  <si>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</si>
  <si>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</si>
  <si>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</si>
  <si>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</si>
  <si>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</si>
  <si>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</si>
  <si>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</si>
  <si>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</si>
  <si>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</si>
  <si>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</si>
  <si>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</si>
  <si>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</si>
  <si>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</si>
  <si>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</si>
  <si>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</si>
  <si>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</si>
  <si>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</si>
  <si>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</si>
  <si>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</si>
  <si>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</si>
  <si>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</si>
  <si>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</si>
  <si>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</si>
  <si>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</si>
  <si>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</si>
  <si>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</si>
  <si>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</si>
  <si>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</si>
  <si>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</si>
  <si>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</si>
  <si>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</si>
  <si>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</si>
  <si>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</si>
  <si>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</si>
  <si>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</si>
  <si>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</si>
  <si>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</si>
  <si>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</si>
  <si>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</si>
  <si>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</si>
  <si>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</si>
  <si>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</si>
  <si>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</si>
  <si>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</si>
  <si>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</si>
  <si>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</si>
  <si>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</si>
  <si>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</si>
  <si>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</si>
  <si>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</si>
  <si>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</si>
  <si>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</si>
  <si>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</si>
  <si>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</si>
  <si>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</si>
  <si>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</si>
  <si>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</si>
  <si>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</si>
  <si>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</si>
  <si>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</si>
  <si>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</si>
  <si>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</si>
  <si>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</si>
  <si>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</si>
  <si>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</si>
  <si>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</si>
  <si>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</si>
  <si>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</si>
  <si>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</si>
  <si>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</si>
  <si>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</si>
  <si>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</si>
  <si>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</si>
  <si>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</si>
  <si>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</si>
  <si>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</si>
  <si>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</si>
  <si>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</si>
  <si>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</si>
  <si>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</si>
  <si>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</si>
  <si>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</si>
  <si>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</si>
  <si>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</si>
  <si>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</si>
  <si>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</si>
  <si>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</si>
  <si>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</si>
  <si>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</si>
  <si>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</si>
  <si>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</si>
  <si>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</si>
  <si>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</si>
  <si>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</si>
  <si>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</si>
  <si>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</si>
  <si>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</si>
  <si>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</si>
  <si>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</si>
  <si>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</si>
  <si>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</si>
  <si>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</si>
  <si>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</si>
  <si>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</si>
  <si>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</si>
  <si>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</si>
  <si>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</si>
  <si>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</si>
  <si>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</si>
  <si>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</si>
  <si>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</si>
  <si>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</si>
  <si>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</si>
  <si>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</si>
  <si>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</si>
  <si>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</si>
  <si>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</si>
  <si>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</si>
  <si>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</si>
  <si>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</si>
  <si>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</si>
  <si>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</si>
  <si>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</si>
  <si>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</si>
  <si>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</si>
  <si>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</si>
  <si>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</si>
  <si>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</si>
  <si>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</si>
  <si>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</si>
  <si>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</si>
  <si>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</si>
  <si>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</si>
  <si>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</si>
  <si>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</si>
  <si>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</si>
  <si>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</si>
  <si>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</si>
  <si>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</si>
  <si>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</si>
  <si>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</si>
  <si>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</si>
  <si>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</si>
  <si>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</si>
  <si>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</si>
  <si>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</si>
  <si>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</si>
  <si>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</si>
  <si>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</si>
  <si>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</si>
  <si>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</si>
  <si>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</si>
  <si>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</si>
  <si>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</si>
  <si>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</si>
  <si>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</si>
  <si>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</si>
  <si>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</si>
  <si>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</si>
  <si>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</si>
  <si>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</si>
  <si>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</si>
  <si>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</si>
  <si>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</si>
  <si>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</si>
  <si>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</si>
  <si>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</si>
  <si>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</si>
  <si>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</si>
  <si>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</si>
  <si>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</si>
  <si>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</si>
  <si>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</si>
  <si>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</si>
  <si>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</si>
  <si>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</si>
  <si>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</si>
  <si>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</si>
  <si>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</si>
  <si>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</si>
  <si>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</si>
  <si>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</si>
  <si>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</si>
  <si>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</si>
  <si>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</si>
  <si>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</si>
  <si>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</si>
  <si>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</si>
  <si>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</si>
  <si>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</si>
  <si>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</si>
  <si>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</si>
  <si>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</si>
  <si>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</si>
  <si>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</si>
  <si>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</si>
  <si>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</si>
  <si>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</si>
  <si>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</si>
  <si>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</si>
  <si>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</si>
  <si>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</si>
  <si>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</si>
  <si>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</si>
  <si>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</si>
  <si>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</si>
  <si>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</si>
  <si>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</si>
  <si>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</si>
  <si>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</si>
  <si>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</si>
  <si>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</si>
  <si>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</si>
  <si>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</si>
  <si>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</si>
  <si>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</si>
  <si>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</si>
  <si>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</si>
  <si>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</si>
  <si>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</si>
  <si>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</si>
  <si>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</si>
  <si>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</si>
  <si>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</si>
  <si>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</si>
  <si>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</si>
  <si>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</si>
  <si>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</si>
  <si>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</si>
  <si>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</si>
  <si>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</si>
  <si>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</si>
  <si>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</si>
  <si>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</si>
  <si>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</si>
  <si>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</si>
  <si>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</si>
  <si>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</si>
  <si>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</si>
  <si>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</si>
  <si>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</si>
  <si>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</si>
  <si>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</si>
  <si>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</si>
  <si>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</si>
  <si>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</si>
  <si>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</si>
  <si>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</si>
  <si>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</si>
  <si>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</si>
  <si>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</si>
  <si>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</si>
  <si>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</si>
  <si>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</si>
  <si>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</si>
  <si>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</si>
  <si>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</si>
  <si>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</si>
  <si>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</si>
  <si>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</si>
  <si>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</si>
  <si>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</si>
  <si>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</si>
  <si>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</si>
  <si>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</si>
  <si>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</si>
  <si>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</si>
  <si>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</si>
  <si>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</si>
  <si>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</si>
  <si>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</si>
  <si>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</si>
  <si>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</si>
  <si>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</si>
  <si>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</si>
  <si>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</si>
  <si>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</si>
  <si>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</si>
  <si>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</si>
  <si>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</si>
  <si>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</si>
  <si>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</si>
  <si>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</si>
  <si>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</si>
  <si>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</si>
  <si>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</si>
  <si>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</si>
  <si>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</si>
  <si>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</si>
  <si>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</si>
  <si>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</si>
  <si>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</si>
  <si>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</si>
  <si>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</si>
  <si>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</si>
  <si>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</si>
  <si>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</si>
  <si>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</si>
  <si>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</si>
  <si>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</si>
  <si>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</si>
  <si>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</si>
  <si>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</si>
  <si>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</si>
  <si>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</si>
  <si>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</si>
  <si>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</si>
  <si>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</si>
  <si>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</si>
  <si>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</si>
  <si>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</si>
  <si>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</si>
  <si>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</si>
  <si>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</si>
  <si>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</si>
  <si>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</si>
  <si>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</si>
  <si>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</si>
  <si>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</si>
  <si>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</si>
  <si>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</si>
  <si>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</si>
  <si>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</si>
  <si>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</si>
  <si>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</si>
  <si>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</si>
  <si>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</si>
  <si>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</si>
  <si>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</si>
  <si>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</si>
  <si>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</si>
  <si>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</si>
  <si>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</si>
  <si>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</si>
  <si>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</si>
  <si>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</si>
  <si>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</si>
  <si>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</si>
  <si>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</si>
  <si>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</si>
  <si>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</si>
  <si>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</si>
  <si>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</si>
  <si>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</si>
  <si>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</si>
  <si>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</si>
  <si>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</si>
  <si>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</si>
  <si>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</si>
  <si>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</si>
  <si>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</si>
  <si>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</si>
  <si>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</si>
  <si>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</si>
  <si>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</si>
  <si>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</si>
  <si>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</si>
  <si>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</si>
  <si>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</si>
  <si>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</si>
  <si>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</si>
  <si>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</si>
  <si>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</si>
  <si>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</si>
  <si>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</si>
  <si>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</si>
  <si>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</si>
  <si>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</si>
  <si>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</si>
  <si>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</si>
  <si>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</si>
  <si>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</si>
  <si>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</si>
  <si>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</si>
  <si>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</si>
  <si>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</si>
  <si>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</si>
  <si>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</si>
  <si>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</si>
  <si>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</si>
  <si>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</si>
  <si>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</si>
  <si>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</si>
  <si>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</si>
  <si>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</si>
  <si>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</si>
  <si>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</si>
  <si>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</si>
  <si>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</si>
  <si>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</si>
  <si>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</si>
  <si>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</si>
  <si>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</si>
  <si>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</si>
  <si>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</si>
  <si>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</si>
  <si>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</si>
  <si>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</si>
  <si>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</si>
  <si>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</si>
  <si>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</si>
  <si>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</si>
  <si>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</si>
  <si>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</si>
  <si>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</si>
  <si>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</si>
  <si>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</si>
  <si>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</si>
  <si>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</si>
  <si>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</si>
  <si>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</si>
  <si>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</si>
  <si>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</si>
  <si>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</si>
  <si>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</si>
  <si>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</si>
  <si>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</si>
  <si>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</si>
  <si>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</si>
  <si>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</si>
  <si>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</si>
  <si>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</si>
  <si>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</si>
  <si>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</si>
  <si>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</si>
  <si>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</si>
  <si>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</si>
  <si>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</si>
  <si>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</si>
  <si>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</si>
  <si>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</si>
  <si>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</si>
  <si>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</si>
  <si>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</si>
  <si>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</si>
  <si>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</si>
  <si>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</si>
  <si>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</si>
  <si>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</si>
  <si>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</si>
  <si>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</si>
  <si>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</si>
  <si>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</si>
  <si>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</si>
  <si>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</si>
  <si>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</si>
  <si>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</si>
  <si>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</si>
  <si>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</si>
  <si>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</si>
  <si>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</si>
  <si>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</si>
  <si>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</si>
  <si>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</si>
  <si>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</si>
  <si>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</si>
  <si>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</si>
  <si>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</si>
  <si>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</si>
  <si>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</si>
  <si>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</si>
  <si>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</si>
  <si>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</si>
  <si>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</si>
  <si>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</si>
  <si>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</si>
  <si>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</si>
  <si>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</si>
  <si>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</si>
  <si>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</si>
  <si>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</si>
  <si>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</si>
  <si>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</si>
  <si>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</si>
  <si>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</si>
  <si>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</si>
  <si>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</si>
  <si>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</si>
  <si>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</si>
  <si>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</si>
  <si>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</si>
  <si>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</si>
  <si>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</si>
  <si>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</si>
  <si>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</si>
  <si>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</si>
  <si>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</si>
  <si>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</si>
  <si>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</si>
  <si>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</si>
  <si>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</si>
  <si>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</si>
  <si>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</si>
  <si>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</si>
  <si>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</si>
  <si>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</si>
  <si>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</si>
  <si>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</si>
  <si>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</si>
  <si>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</si>
  <si>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</si>
  <si>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</si>
  <si>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</si>
  <si>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</si>
  <si>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</si>
  <si>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</si>
  <si>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</si>
  <si>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</si>
  <si>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</si>
  <si>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</si>
  <si>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</si>
  <si>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</si>
  <si>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</si>
  <si>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</si>
  <si>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</si>
  <si>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</si>
  <si>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</si>
  <si>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</si>
  <si>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</si>
  <si>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</si>
  <si>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</si>
  <si>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</si>
  <si>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</si>
  <si>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</si>
  <si>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</si>
  <si>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</si>
  <si>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</si>
  <si>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</si>
  <si>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</si>
  <si>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</si>
  <si>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</si>
  <si>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</si>
  <si>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</si>
  <si>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</si>
  <si>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</si>
  <si>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</si>
  <si>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</si>
  <si>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</si>
  <si>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</si>
  <si>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</si>
  <si>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</si>
  <si>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</si>
  <si>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</si>
  <si>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</si>
  <si>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</si>
  <si>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</si>
  <si>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</si>
  <si>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</si>
  <si>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</si>
  <si>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</si>
  <si>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</si>
  <si>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</si>
  <si>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</si>
  <si>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</si>
  <si>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</si>
  <si>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</si>
  <si>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</si>
  <si>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</si>
  <si>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</si>
  <si>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</si>
  <si>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</si>
  <si>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</si>
  <si>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</si>
  <si>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</si>
  <si>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</si>
  <si>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</si>
  <si>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</si>
  <si>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</si>
  <si>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</si>
  <si>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</si>
  <si>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</si>
  <si>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</si>
  <si>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</si>
  <si>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</si>
  <si>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</si>
  <si>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</si>
  <si>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</si>
  <si>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</si>
  <si>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</si>
  <si>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</si>
  <si>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</si>
  <si>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</si>
  <si>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</si>
  <si>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</si>
  <si>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</si>
  <si>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</si>
  <si>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</si>
  <si>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</si>
  <si>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</si>
  <si>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</si>
  <si>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</si>
  <si>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</si>
  <si>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</si>
  <si>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</si>
  <si>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</si>
  <si>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</si>
  <si>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</si>
  <si>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</si>
  <si>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</si>
  <si>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</si>
  <si>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</si>
  <si>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</si>
  <si>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</si>
  <si>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</si>
  <si>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</si>
  <si>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</si>
  <si>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</si>
  <si>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</si>
  <si>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</si>
  <si>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</si>
  <si>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</si>
  <si>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</si>
  <si>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</si>
  <si>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</si>
  <si>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</si>
  <si>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</si>
  <si>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</si>
  <si>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</si>
  <si>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</si>
  <si>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</si>
  <si>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</si>
  <si>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</si>
  <si>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</si>
  <si>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</si>
  <si>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</si>
  <si>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</si>
  <si>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</si>
  <si>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</si>
  <si>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</si>
  <si>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</si>
  <si>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</si>
  <si>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</si>
  <si>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</si>
  <si>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</si>
  <si>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</si>
  <si>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</si>
  <si>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</si>
  <si>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</si>
  <si>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</si>
  <si>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</si>
  <si>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</si>
  <si>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</si>
  <si>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</si>
  <si>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</si>
  <si>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</si>
  <si>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</si>
  <si>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</si>
  <si>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</si>
  <si>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</si>
  <si>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</si>
  <si>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</si>
  <si>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</si>
  <si>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</si>
  <si>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</si>
  <si>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</si>
  <si>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</si>
  <si>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</si>
  <si>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</si>
  <si>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</si>
  <si>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</si>
  <si>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</si>
  <si>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</si>
  <si>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</si>
  <si>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</si>
  <si>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</si>
  <si>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</si>
  <si>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</si>
  <si>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</si>
  <si>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</si>
  <si>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</si>
  <si>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</si>
  <si>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</si>
  <si>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</si>
  <si>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</si>
  <si>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</si>
  <si>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</si>
  <si>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</si>
  <si>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</si>
  <si>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</si>
  <si>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</si>
  <si>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</si>
  <si>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</si>
  <si>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</si>
  <si>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</si>
  <si>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</si>
  <si>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</si>
  <si>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</si>
  <si>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</si>
  <si>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</si>
  <si>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</si>
  <si>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</si>
  <si>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</si>
  <si>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</si>
  <si>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</si>
  <si>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</si>
  <si>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</si>
  <si>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</si>
  <si>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</si>
  <si>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</si>
  <si>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</si>
  <si>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</si>
  <si>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</si>
  <si>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</si>
  <si>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</si>
  <si>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</si>
  <si>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</si>
  <si>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</si>
  <si>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</si>
  <si>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</si>
  <si>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</si>
  <si>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</si>
  <si>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</si>
  <si>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</si>
  <si>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</si>
  <si>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</si>
  <si>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</si>
  <si>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</si>
  <si>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</si>
  <si>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</si>
  <si>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</si>
  <si>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</si>
  <si>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</si>
  <si>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</si>
  <si>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</si>
  <si>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</si>
  <si>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</si>
  <si>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</si>
  <si>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</si>
  <si>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</si>
  <si>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</si>
  <si>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</si>
  <si>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</si>
  <si>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</si>
  <si>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</si>
  <si>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</si>
  <si>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</si>
  <si>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</si>
  <si>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</si>
  <si>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</si>
  <si>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</si>
  <si>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</si>
  <si>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</si>
  <si>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</si>
  <si>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</si>
  <si>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</si>
  <si>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</si>
  <si>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</si>
  <si>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</si>
  <si>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</si>
  <si>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</si>
  <si>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</si>
  <si>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</si>
  <si>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</si>
  <si>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</si>
  <si>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</si>
  <si>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</si>
  <si>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</si>
  <si>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</si>
  <si>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</si>
  <si>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</si>
  <si>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</si>
  <si>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</si>
  <si>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</si>
  <si>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</si>
  <si>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</si>
  <si>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</si>
  <si>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</si>
  <si>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</si>
  <si>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</si>
  <si>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</si>
  <si>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</si>
  <si>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</si>
  <si>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</si>
  <si>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</si>
  <si>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</si>
  <si>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</si>
  <si>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</si>
  <si>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</si>
  <si>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</si>
  <si>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</si>
  <si>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</si>
  <si>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</si>
  <si>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</si>
  <si>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</si>
  <si>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</si>
  <si>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</si>
  <si>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</si>
  <si>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</si>
  <si>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</si>
  <si>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</si>
  <si>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</si>
  <si>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</si>
  <si>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</si>
  <si>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</si>
  <si>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</si>
  <si>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</si>
  <si>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</si>
  <si>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</si>
  <si>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</si>
  <si>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</si>
  <si>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</si>
  <si>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</si>
  <si>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</si>
  <si>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</si>
  <si>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</si>
  <si>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</si>
  <si>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</si>
  <si>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</si>
  <si>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</si>
  <si>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</si>
  <si>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</si>
  <si>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</si>
  <si>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</si>
  <si>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</si>
  <si>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</si>
  <si>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</si>
  <si>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</si>
  <si>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</si>
  <si>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</si>
  <si>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</si>
  <si>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</si>
  <si>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</si>
  <si>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</si>
  <si>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</si>
  <si>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</si>
  <si>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</si>
  <si>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</si>
  <si>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</si>
  <si>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</si>
  <si>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</si>
  <si>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</si>
  <si>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</si>
  <si>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</si>
  <si>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</si>
  <si>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</si>
  <si>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</si>
  <si>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</si>
  <si>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</si>
  <si>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</si>
  <si>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</si>
  <si>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</si>
  <si>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</si>
  <si>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</si>
  <si>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</si>
  <si>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</si>
  <si>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</si>
  <si>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</si>
  <si>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</si>
  <si>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</si>
  <si>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</si>
  <si>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</si>
  <si>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</si>
  <si>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</si>
  <si>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</si>
  <si>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</si>
  <si>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</si>
  <si>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</si>
  <si>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</si>
  <si>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</si>
  <si>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</si>
  <si>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</si>
  <si>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</si>
  <si>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</si>
  <si>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</si>
  <si>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</si>
  <si>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</si>
  <si>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</si>
  <si>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</si>
  <si>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</si>
  <si>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</si>
  <si>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</si>
  <si>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</si>
  <si>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</si>
  <si>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</si>
  <si>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</si>
  <si>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</si>
  <si>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</si>
  <si>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</si>
  <si>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</si>
  <si>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</si>
  <si>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</si>
  <si>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</si>
  <si>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</si>
  <si>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</si>
  <si>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</si>
  <si>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</si>
  <si>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</si>
  <si>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</si>
  <si>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</si>
  <si>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</si>
  <si>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</si>
  <si>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</si>
  <si>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</si>
  <si>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</si>
  <si>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</si>
  <si>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</si>
  <si>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</si>
  <si>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</si>
  <si>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</si>
  <si>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</si>
  <si>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</si>
  <si>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</si>
  <si>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</si>
  <si>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</si>
  <si>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</si>
  <si>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</si>
  <si>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</si>
  <si>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</si>
  <si>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</si>
  <si>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</si>
  <si>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</si>
  <si>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</si>
  <si>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</si>
  <si>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</si>
  <si>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</si>
  <si>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</si>
  <si>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</si>
  <si>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</si>
  <si>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</si>
  <si>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</si>
  <si>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</si>
  <si>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</si>
  <si>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</si>
  <si>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</si>
  <si>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</si>
  <si>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</si>
  <si>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</si>
  <si>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</si>
  <si>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</si>
  <si>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</si>
  <si>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</si>
  <si>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</si>
  <si>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</si>
  <si>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</si>
  <si>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</si>
  <si>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</si>
  <si>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</si>
  <si>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</si>
  <si>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</si>
  <si>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</si>
  <si>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</si>
  <si>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</si>
  <si>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</si>
  <si>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</si>
  <si>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</si>
  <si>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</si>
  <si>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</si>
  <si>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</si>
  <si>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</si>
  <si>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</si>
  <si>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</si>
  <si>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</si>
  <si>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</si>
  <si>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</si>
  <si>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</si>
  <si>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</si>
  <si>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</si>
  <si>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</si>
  <si>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</si>
  <si>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</si>
  <si>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</si>
  <si>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</si>
  <si>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</si>
  <si>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</si>
  <si>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</si>
  <si>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</si>
  <si>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</si>
  <si>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</si>
  <si>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</si>
  <si>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</si>
  <si>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</si>
  <si>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</si>
  <si>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</si>
  <si>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</si>
  <si>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</si>
  <si>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</si>
  <si>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</si>
  <si>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</si>
  <si>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</si>
  <si>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</si>
  <si>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</si>
  <si>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</si>
  <si>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</si>
  <si>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</si>
  <si>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</si>
  <si>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</si>
  <si>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</si>
  <si>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</si>
  <si>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</si>
  <si>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</si>
  <si>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</si>
  <si>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</si>
  <si>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</si>
  <si>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</si>
  <si>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</si>
  <si>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</si>
  <si>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</si>
  <si>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</si>
  <si>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</si>
  <si>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</si>
  <si>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</si>
  <si>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</si>
  <si>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</si>
  <si>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</si>
  <si>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</si>
  <si>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</si>
  <si>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</si>
  <si>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</si>
  <si>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</si>
  <si>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</si>
  <si>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</si>
  <si>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</si>
  <si>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</si>
  <si>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</si>
  <si>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</si>
  <si>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</si>
  <si>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</si>
  <si>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</si>
  <si>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</si>
  <si>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</si>
  <si>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</si>
  <si>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</si>
  <si>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</si>
  <si>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</si>
  <si>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</si>
  <si>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</si>
  <si>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</si>
  <si>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</si>
  <si>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</si>
  <si>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</si>
  <si>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</si>
  <si>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</si>
  <si>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</si>
  <si>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</si>
  <si>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</si>
  <si>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</si>
  <si>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</si>
  <si>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</si>
  <si>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</si>
  <si>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</si>
  <si>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</si>
  <si>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</si>
  <si>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</si>
  <si>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</si>
  <si>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</si>
  <si>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</si>
  <si>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</si>
  <si>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</si>
  <si>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</si>
  <si>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</si>
  <si>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</si>
  <si>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</si>
  <si>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</si>
  <si>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</si>
  <si>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</si>
  <si>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</si>
  <si>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</si>
  <si>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</si>
  <si>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</si>
  <si>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</si>
  <si>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</si>
  <si>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</si>
  <si>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</si>
  <si>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</si>
  <si>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</si>
  <si>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</si>
  <si>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</si>
  <si>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</si>
  <si>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</si>
  <si>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</si>
  <si>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</si>
  <si>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</si>
  <si>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</si>
  <si>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</si>
  <si>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</si>
  <si>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</si>
  <si>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</si>
  <si>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</si>
  <si>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</si>
  <si>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</si>
  <si>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</si>
  <si>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</si>
  <si>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</si>
  <si>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</si>
  <si>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</si>
  <si>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</si>
  <si>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</si>
  <si>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</si>
  <si>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</si>
  <si>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</si>
  <si>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</si>
  <si>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</si>
  <si>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</si>
  <si>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</si>
  <si>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</si>
  <si>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</si>
  <si>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</si>
  <si>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</si>
  <si>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</si>
  <si>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</si>
  <si>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</si>
  <si>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</si>
  <si>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</si>
  <si>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</si>
  <si>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</si>
  <si>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</si>
  <si>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</si>
  <si>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</si>
  <si>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</si>
  <si>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</si>
  <si>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</si>
  <si>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</si>
  <si>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</si>
  <si>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</si>
  <si>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</si>
  <si>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</si>
  <si>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</si>
  <si>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</si>
  <si>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</si>
  <si>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</si>
  <si>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</si>
  <si>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</si>
  <si>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</si>
  <si>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</si>
  <si>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</si>
  <si>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</si>
  <si>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</si>
  <si>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</si>
  <si>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</si>
  <si>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</si>
  <si>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</si>
  <si>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</si>
  <si>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</si>
  <si>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</si>
  <si>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</si>
  <si>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</si>
  <si>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</si>
  <si>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</si>
  <si>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</si>
  <si>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</si>
  <si>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</si>
  <si>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</si>
  <si>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</si>
  <si>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</si>
  <si>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</si>
  <si>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</si>
  <si>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</si>
  <si>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</si>
  <si>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</si>
  <si>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</si>
  <si>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</si>
  <si>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</si>
  <si>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</si>
  <si>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</si>
  <si>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</si>
  <si>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</si>
  <si>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</si>
  <si>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</si>
  <si>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</si>
  <si>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</si>
  <si>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</si>
  <si>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</si>
  <si>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</si>
  <si>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</si>
  <si>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</si>
  <si>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</si>
  <si>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</si>
  <si>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</si>
  <si>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</si>
  <si>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</si>
  <si>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</si>
  <si>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</si>
  <si>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</si>
  <si>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</si>
  <si>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</si>
  <si>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</si>
  <si>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</si>
  <si>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</si>
  <si>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</si>
  <si>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</si>
  <si>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</si>
  <si>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</si>
  <si>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</si>
  <si>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</si>
  <si>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</si>
  <si>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</si>
  <si>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</si>
  <si>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</si>
  <si>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</si>
  <si>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</si>
  <si>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</si>
  <si>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</si>
  <si>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</si>
  <si>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</si>
  <si>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</si>
  <si>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</si>
  <si>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</si>
  <si>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</si>
  <si>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</si>
  <si>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</si>
  <si>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</si>
  <si>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</si>
  <si>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</si>
  <si>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</si>
  <si>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</si>
  <si>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</si>
  <si>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</si>
  <si>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</si>
  <si>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</si>
  <si>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</si>
  <si>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</si>
  <si>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</si>
  <si>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</si>
  <si>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</si>
  <si>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</si>
  <si>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</si>
  <si>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</si>
  <si>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</si>
  <si>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</si>
  <si>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</si>
  <si>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</si>
  <si>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</si>
  <si>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</si>
  <si>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</si>
  <si>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</si>
  <si>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</si>
  <si>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</si>
  <si>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</si>
  <si>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</si>
  <si>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</si>
  <si>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</si>
  <si>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</si>
  <si>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</si>
  <si>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</si>
  <si>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</si>
  <si>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</si>
  <si>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</si>
  <si>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</si>
  <si>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</si>
  <si>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</si>
  <si>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</si>
  <si>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</si>
  <si>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</si>
  <si>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</si>
  <si>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</si>
  <si>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</si>
  <si>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</si>
  <si>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</si>
  <si>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</si>
  <si>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</si>
  <si>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</si>
  <si>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</si>
  <si>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</si>
  <si>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</si>
  <si>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</si>
  <si>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</si>
  <si>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</si>
  <si>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</si>
  <si>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</si>
  <si>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</si>
  <si>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</si>
  <si>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</si>
  <si>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</si>
  <si>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</si>
  <si>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</si>
  <si>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</si>
  <si>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</si>
  <si>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</si>
  <si>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</si>
  <si>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</si>
  <si>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</si>
  <si>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</si>
  <si>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</si>
  <si>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</si>
  <si>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</si>
  <si>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</si>
  <si>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</si>
  <si>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</si>
  <si>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</si>
  <si>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</si>
  <si>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</si>
  <si>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</si>
  <si>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</si>
  <si>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</si>
  <si>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</si>
  <si>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</si>
  <si>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</si>
  <si>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</si>
  <si>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</si>
  <si>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</si>
  <si>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</si>
  <si>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</si>
  <si>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</si>
  <si>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</si>
  <si>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</si>
  <si>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</si>
  <si>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</si>
  <si>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</si>
  <si>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</si>
  <si>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</si>
  <si>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</si>
  <si>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</si>
  <si>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</si>
  <si>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</si>
  <si>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</si>
  <si>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</si>
  <si>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</si>
  <si>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</si>
  <si>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</si>
  <si>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</si>
  <si>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</si>
  <si>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</si>
  <si>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</si>
  <si>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</si>
  <si>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</si>
  <si>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</si>
  <si>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</si>
  <si>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</si>
  <si>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</si>
  <si>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</si>
  <si>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</si>
  <si>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</si>
  <si>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</si>
  <si>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</si>
  <si>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</si>
  <si>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</si>
  <si>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</si>
  <si>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</si>
  <si>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</si>
  <si>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</si>
  <si>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</si>
  <si>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</si>
  <si>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</si>
  <si>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</si>
  <si>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</si>
  <si>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</si>
  <si>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</si>
  <si>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</si>
  <si>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</si>
  <si>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</si>
  <si>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</si>
  <si>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</si>
  <si>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</si>
  <si>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</si>
  <si>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</si>
  <si>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</si>
  <si>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</si>
  <si>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</si>
  <si>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</si>
  <si>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</si>
  <si>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</si>
  <si>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</si>
  <si>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</si>
  <si>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</si>
  <si>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</si>
  <si>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</si>
  <si>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</si>
  <si>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</si>
  <si>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</si>
  <si>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</si>
  <si>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</si>
  <si>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</si>
  <si>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</si>
  <si>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</si>
  <si>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</si>
  <si>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</si>
  <si>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</si>
  <si>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</si>
  <si>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</si>
  <si>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</si>
  <si>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</si>
  <si>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</si>
  <si>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</si>
  <si>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</si>
  <si>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</si>
  <si>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</si>
  <si>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</si>
  <si>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</si>
  <si>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</si>
  <si>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</si>
  <si>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</si>
  <si>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</si>
  <si>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</si>
  <si>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</si>
  <si>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</si>
  <si>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</si>
  <si>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</si>
  <si>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</si>
  <si>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</si>
  <si>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</si>
  <si>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</si>
  <si>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</si>
  <si>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</si>
  <si>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</si>
  <si>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</si>
  <si>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</si>
  <si>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</si>
  <si>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</si>
  <si>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</si>
  <si>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</si>
  <si>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</si>
  <si>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</si>
  <si>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</si>
  <si>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</si>
  <si>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</si>
  <si>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</si>
  <si>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</si>
  <si>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</si>
  <si>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</si>
  <si>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</si>
  <si>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</si>
  <si>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</si>
  <si>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</si>
  <si>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</si>
  <si>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</si>
  <si>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</si>
  <si>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</si>
  <si>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</si>
  <si>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</si>
  <si>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</si>
  <si>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</si>
  <si>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</si>
  <si>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</si>
  <si>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</si>
  <si>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</si>
  <si>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</si>
  <si>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</si>
  <si>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</si>
  <si>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</si>
  <si>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</si>
  <si>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</si>
  <si>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</si>
  <si>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</si>
  <si>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</si>
  <si>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</si>
  <si>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</si>
  <si>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</si>
  <si>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</si>
  <si>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</si>
  <si>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</si>
  <si>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</si>
  <si>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</si>
  <si>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</si>
  <si>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</si>
  <si>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</si>
  <si>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</si>
  <si>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</si>
  <si>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</si>
  <si>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</si>
  <si>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</si>
  <si>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</si>
  <si>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</si>
  <si>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</si>
  <si>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</si>
  <si>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</si>
  <si>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</si>
  <si>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</si>
  <si>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</si>
  <si>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</si>
  <si>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</si>
  <si>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</si>
  <si>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</si>
  <si>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</si>
  <si>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</si>
  <si>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</si>
  <si>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</si>
  <si>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</si>
  <si>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</si>
  <si>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</si>
  <si>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</si>
  <si>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</si>
  <si>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</si>
  <si>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</si>
  <si>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</si>
  <si>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</si>
  <si>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</si>
  <si>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</si>
  <si>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</si>
  <si>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</si>
  <si>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</si>
  <si>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</si>
  <si>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</si>
  <si>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</si>
  <si>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</si>
  <si>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</si>
  <si>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</si>
  <si>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</si>
  <si>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</si>
  <si>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</si>
  <si>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</si>
  <si>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</si>
  <si>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</si>
  <si>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</si>
  <si>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</si>
  <si>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</si>
  <si>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</si>
  <si>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</si>
  <si>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</si>
  <si>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</si>
  <si>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</si>
  <si>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</si>
  <si>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</si>
  <si>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</si>
  <si>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</si>
  <si>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</si>
  <si>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</si>
  <si>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</si>
  <si>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</si>
  <si>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</si>
  <si>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</si>
  <si>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</si>
  <si>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</si>
  <si>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</si>
  <si>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</si>
  <si>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</si>
  <si>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</si>
  <si>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</si>
  <si>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</si>
  <si>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</si>
  <si>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</si>
  <si>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</si>
  <si>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</si>
  <si>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</si>
  <si>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</si>
  <si>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</si>
  <si>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</si>
  <si>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</si>
  <si>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</si>
  <si>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</si>
  <si>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</si>
  <si>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</si>
  <si>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</si>
  <si>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</si>
  <si>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</si>
  <si>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</si>
  <si>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</si>
  <si>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</si>
  <si>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</si>
  <si>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</si>
  <si>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</si>
  <si>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</si>
  <si>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</si>
  <si>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</si>
  <si>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</si>
  <si>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</si>
  <si>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</si>
  <si>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</si>
  <si>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</si>
  <si>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</si>
  <si>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</si>
  <si>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</si>
  <si>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</si>
  <si>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</si>
  <si>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</si>
  <si>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</si>
  <si>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</si>
  <si>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</si>
  <si>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</si>
  <si>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</si>
  <si>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</si>
  <si>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</si>
  <si>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</si>
  <si>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</si>
  <si>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</si>
  <si>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</si>
  <si>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</si>
  <si>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</si>
  <si>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</si>
  <si>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</si>
  <si>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</si>
  <si>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</si>
  <si>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</si>
  <si>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</si>
  <si>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</si>
  <si>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</si>
  <si>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</si>
  <si>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</si>
  <si>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</si>
  <si>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</si>
  <si>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</si>
  <si>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</si>
  <si>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</si>
  <si>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</si>
  <si>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</si>
  <si>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</si>
  <si>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</si>
  <si>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</si>
  <si>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</si>
  <si>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</si>
  <si>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</si>
  <si>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</si>
  <si>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</si>
  <si>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</si>
  <si>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</si>
  <si>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</si>
  <si>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</si>
  <si>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</si>
  <si>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</si>
  <si>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</si>
  <si>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</si>
  <si>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</si>
  <si>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</si>
  <si>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</si>
  <si>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</si>
  <si>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</si>
  <si>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</si>
  <si>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</si>
  <si>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</si>
  <si>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</si>
  <si>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</si>
  <si>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</si>
  <si>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</si>
  <si>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</si>
  <si>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</si>
  <si>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</si>
  <si>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</si>
  <si>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</si>
  <si>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</si>
  <si>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</si>
  <si>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</si>
  <si>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</si>
  <si>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</si>
  <si>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</si>
  <si>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</si>
  <si>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</si>
  <si>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</si>
  <si>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</si>
  <si>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</si>
  <si>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</si>
  <si>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</si>
  <si>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</si>
  <si>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</si>
  <si>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</si>
  <si>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</si>
  <si>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</si>
  <si>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</si>
  <si>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</si>
  <si>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</si>
  <si>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</si>
  <si>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</si>
  <si>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</si>
  <si>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</si>
  <si>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</si>
  <si>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</si>
  <si>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</si>
  <si>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</si>
  <si>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</si>
  <si>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</si>
  <si>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</si>
  <si>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</si>
  <si>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</si>
  <si>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</si>
  <si>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</si>
  <si>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</si>
  <si>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</si>
  <si>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</si>
  <si>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</si>
  <si>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</si>
  <si>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</si>
  <si>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</si>
  <si>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</si>
  <si>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</si>
  <si>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</si>
  <si>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</si>
  <si>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</si>
  <si>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</si>
  <si>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</si>
  <si>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</si>
  <si>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</si>
  <si>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</si>
  <si>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</si>
  <si>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</si>
  <si>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</si>
  <si>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</si>
  <si>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</si>
  <si>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</si>
  <si>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</si>
  <si>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</si>
  <si>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</si>
  <si>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</si>
  <si>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</si>
  <si>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</si>
  <si>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</si>
  <si>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</si>
  <si>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</si>
  <si>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</si>
  <si>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</si>
  <si>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</si>
  <si>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</si>
  <si>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</si>
  <si>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</si>
  <si>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</si>
  <si>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</si>
  <si>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</si>
  <si>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</si>
  <si>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</si>
  <si>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</si>
  <si>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</si>
  <si>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</si>
  <si>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</si>
  <si>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</si>
  <si>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</si>
  <si>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</si>
  <si>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</si>
  <si>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</si>
  <si>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</si>
  <si>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</si>
  <si>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</si>
  <si>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</si>
  <si>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</si>
  <si>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</si>
  <si>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</si>
  <si>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</si>
  <si>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</si>
  <si>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</si>
  <si>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</si>
  <si>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</si>
  <si>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</si>
  <si>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</si>
  <si>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</si>
  <si>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</si>
  <si>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</si>
  <si>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</si>
  <si>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</si>
  <si>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</si>
  <si>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</si>
  <si>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</si>
  <si>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</si>
  <si>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</si>
  <si>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</si>
  <si>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</si>
  <si>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</si>
  <si>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</si>
  <si>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</si>
  <si>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</si>
  <si>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</si>
  <si>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</si>
  <si>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</si>
  <si>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</si>
  <si>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</si>
  <si>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</si>
  <si>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</si>
  <si>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</si>
  <si>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</si>
  <si>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</si>
  <si>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</si>
  <si>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</si>
  <si>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</si>
  <si>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</si>
  <si>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</si>
  <si>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</si>
  <si>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</si>
  <si>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</si>
  <si>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</si>
  <si>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</si>
  <si>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</si>
  <si>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</si>
  <si>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</si>
  <si>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</si>
  <si>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</si>
  <si>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</si>
  <si>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</si>
  <si>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</si>
  <si>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</si>
  <si>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</si>
  <si>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</si>
  <si>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</si>
  <si>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</si>
  <si>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</si>
  <si>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</si>
  <si>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</si>
  <si>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</si>
  <si>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</si>
  <si>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</si>
  <si>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</si>
  <si>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</si>
  <si>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</si>
  <si>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</si>
  <si>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</si>
  <si>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</si>
  <si>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</si>
  <si>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</si>
  <si>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</si>
  <si>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</si>
  <si>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</si>
  <si>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</si>
  <si>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</si>
  <si>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</si>
  <si>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</si>
  <si>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</si>
  <si>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</si>
  <si>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</si>
  <si>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</si>
  <si>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</si>
  <si>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</si>
  <si>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</si>
  <si>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</si>
  <si>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</si>
  <si>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</si>
  <si>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</si>
  <si>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</si>
  <si>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</si>
  <si>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</si>
  <si>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</si>
  <si>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</si>
  <si>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</si>
  <si>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</si>
  <si>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</si>
  <si>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</si>
  <si>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</si>
  <si>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</si>
  <si>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</si>
  <si>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</si>
  <si>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</si>
  <si>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</si>
  <si>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</si>
  <si>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</si>
  <si>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</si>
  <si>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</si>
  <si>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</si>
  <si>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</si>
  <si>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</si>
  <si>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</si>
  <si>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</si>
  <si>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</si>
  <si>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</si>
  <si>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</si>
  <si>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</si>
  <si>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</si>
  <si>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</si>
  <si>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</si>
  <si>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</si>
  <si>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</si>
  <si>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</si>
  <si>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</si>
  <si>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</si>
  <si>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</si>
  <si>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</si>
  <si>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</si>
  <si>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</si>
  <si>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</si>
  <si>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</si>
  <si>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</si>
  <si>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</si>
  <si>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</si>
  <si>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</si>
  <si>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</si>
  <si>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</si>
  <si>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</si>
  <si>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</si>
  <si>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</si>
  <si>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</si>
  <si>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</si>
  <si>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</si>
  <si>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</si>
  <si>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</si>
  <si>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</si>
  <si>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</si>
  <si>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</si>
  <si>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</si>
  <si>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</si>
  <si>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</si>
  <si>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</si>
  <si>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</si>
  <si>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</si>
  <si>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</si>
  <si>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</si>
  <si>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</si>
  <si>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</si>
  <si>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</si>
  <si>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</si>
  <si>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</si>
  <si>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</si>
  <si>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</si>
  <si>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</si>
  <si>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</si>
  <si>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</si>
  <si>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</si>
  <si>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</si>
  <si>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</si>
  <si>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</si>
  <si>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</si>
  <si>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</si>
  <si>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</si>
  <si>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</si>
  <si>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</si>
  <si>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</si>
  <si>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</si>
  <si>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</si>
  <si>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</si>
  <si>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</si>
  <si>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</si>
  <si>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</si>
  <si>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</si>
  <si>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</si>
  <si>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</si>
  <si>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</si>
  <si>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</si>
  <si>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</si>
  <si>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</si>
  <si>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</si>
  <si>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</si>
  <si>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</si>
  <si>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</si>
  <si>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</si>
  <si>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</si>
  <si>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</si>
  <si>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</si>
  <si>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</si>
  <si>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</si>
  <si>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</si>
  <si>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</si>
  <si>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</si>
  <si>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</si>
  <si>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</si>
  <si>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</si>
  <si>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</si>
  <si>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</si>
  <si>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</si>
  <si>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</si>
  <si>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</si>
  <si>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</si>
  <si>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</si>
  <si>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</si>
  <si>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</si>
  <si>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</si>
  <si>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</si>
  <si>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</si>
  <si>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</si>
  <si>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</si>
  <si>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</si>
  <si>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</si>
  <si>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</si>
  <si>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</si>
  <si>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</si>
  <si>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</si>
  <si>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</si>
  <si>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</si>
  <si>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</si>
  <si>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</si>
  <si>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</si>
  <si>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</si>
  <si>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</si>
  <si>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</si>
  <si>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</si>
  <si>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</si>
  <si>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</si>
  <si>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</si>
  <si>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</si>
  <si>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</si>
  <si>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</si>
  <si>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</si>
  <si>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</si>
  <si>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</si>
  <si>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</si>
  <si>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</si>
  <si>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</si>
  <si>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</si>
  <si>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</si>
  <si>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</si>
  <si>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</si>
  <si>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</si>
  <si>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</si>
  <si>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</si>
  <si>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</si>
  <si>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</si>
  <si>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</si>
  <si>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</si>
  <si>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</si>
  <si>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</si>
  <si>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</si>
  <si>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</si>
  <si>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</si>
  <si>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</si>
  <si>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</si>
  <si>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</si>
  <si>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</si>
  <si>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</si>
  <si>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</si>
  <si>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</si>
  <si>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</si>
  <si>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</si>
  <si>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</si>
  <si>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</si>
  <si>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</si>
  <si>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</si>
  <si>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</si>
  <si>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</si>
  <si>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</si>
  <si>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</si>
  <si>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</si>
  <si>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</si>
  <si>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</si>
  <si>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</si>
  <si>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</si>
  <si>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</si>
  <si>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</si>
  <si>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</si>
  <si>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</si>
  <si>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</si>
  <si>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</si>
  <si>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</si>
  <si>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</si>
  <si>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</si>
  <si>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</si>
  <si>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</si>
  <si>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</si>
  <si>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</si>
  <si>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</si>
  <si>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</si>
  <si>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</si>
  <si>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</si>
  <si>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</si>
  <si>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</si>
  <si>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</si>
  <si>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</si>
  <si>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</si>
  <si>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</si>
  <si>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</si>
  <si>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</si>
  <si>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</si>
  <si>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</si>
  <si>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</si>
  <si>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</si>
  <si>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</si>
  <si>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</si>
  <si>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</si>
  <si>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</si>
  <si>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</si>
  <si>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</si>
  <si>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</si>
  <si>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</si>
  <si>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</si>
  <si>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</si>
  <si>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</si>
  <si>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</si>
  <si>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</si>
  <si>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</si>
  <si>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</si>
  <si>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</si>
  <si>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</si>
  <si>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</si>
  <si>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</si>
  <si>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</si>
  <si>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</si>
  <si>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</si>
  <si>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</si>
  <si>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</si>
  <si>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</si>
  <si>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</si>
  <si>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</si>
  <si>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</si>
  <si>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</si>
  <si>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</si>
  <si>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</si>
  <si>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</si>
  <si>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</si>
  <si>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</si>
  <si>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</si>
  <si>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</si>
  <si>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</si>
  <si>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</si>
  <si>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</si>
  <si>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</si>
  <si>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</si>
  <si>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</si>
  <si>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</si>
  <si>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</si>
  <si>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</si>
  <si>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</si>
  <si>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</si>
  <si>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</si>
  <si>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</si>
  <si>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</si>
  <si>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</si>
  <si>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</si>
  <si>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</si>
  <si>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</si>
  <si>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</si>
  <si>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</si>
  <si>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</si>
  <si>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</si>
  <si>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</si>
  <si>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</si>
  <si>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</si>
  <si>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</si>
  <si>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</si>
  <si>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</si>
  <si>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</si>
  <si>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</si>
  <si>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</si>
  <si>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</si>
  <si>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</si>
  <si>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</si>
  <si>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</si>
  <si>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</si>
  <si>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</si>
  <si>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</si>
  <si>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</si>
  <si>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</si>
  <si>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</si>
  <si>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</si>
  <si>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</si>
  <si>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</si>
  <si>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</si>
  <si>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</si>
  <si>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</si>
  <si>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</si>
  <si>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</si>
  <si>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</si>
  <si>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</si>
  <si>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</si>
  <si>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</si>
  <si>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</si>
  <si>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</si>
  <si>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</si>
  <si>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</si>
  <si>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</si>
  <si>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</si>
  <si>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</si>
  <si>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</si>
  <si>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</si>
  <si>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</si>
  <si>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</si>
  <si>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</si>
  <si>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</si>
  <si>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</si>
  <si>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</si>
  <si>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</si>
  <si>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</si>
  <si>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</si>
  <si>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</si>
  <si>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</si>
  <si>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</si>
  <si>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</si>
  <si>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</si>
  <si>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</si>
  <si>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</si>
  <si>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</si>
  <si>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</si>
  <si>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</si>
  <si>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</si>
  <si>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</si>
  <si>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</si>
  <si>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</si>
  <si>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</si>
  <si>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</si>
  <si>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</si>
  <si>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</si>
  <si>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</si>
  <si>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</si>
  <si>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</si>
  <si>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</si>
  <si>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</si>
  <si>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</si>
  <si>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</si>
  <si>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</si>
  <si>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</si>
  <si>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</si>
  <si>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</si>
  <si>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</si>
  <si>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</si>
  <si>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</si>
  <si>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</si>
  <si>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</si>
  <si>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</si>
  <si>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</si>
  <si>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</si>
  <si>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</si>
  <si>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</si>
  <si>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</si>
  <si>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</si>
  <si>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</si>
  <si>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</si>
  <si>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</si>
  <si>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</si>
  <si>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</si>
  <si>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</si>
  <si>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</si>
  <si>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</si>
  <si>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</si>
  <si>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</si>
  <si>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</si>
  <si>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</si>
  <si>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</si>
  <si>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</si>
  <si>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</si>
  <si>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</si>
  <si>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</si>
  <si>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</si>
  <si>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</si>
  <si>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</si>
  <si>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</si>
  <si>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</si>
  <si>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</si>
  <si>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</si>
  <si>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</si>
  <si>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</si>
  <si>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</si>
  <si>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</si>
  <si>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</si>
  <si>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</si>
  <si>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</si>
  <si>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</si>
  <si>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</si>
  <si>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</si>
  <si>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</si>
  <si>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</si>
  <si>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</si>
  <si>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</si>
  <si>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</si>
  <si>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</si>
  <si>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</si>
  <si>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</si>
  <si>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</si>
  <si>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</si>
  <si>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</si>
  <si>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</si>
  <si>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</si>
  <si>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</si>
  <si>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</si>
  <si>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</si>
  <si>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</si>
  <si>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</si>
  <si>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</si>
  <si>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</si>
  <si>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</si>
  <si>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</si>
  <si>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</si>
  <si>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</si>
  <si>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</si>
  <si>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</si>
  <si>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</si>
  <si>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</si>
  <si>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</si>
  <si>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</si>
  <si>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</si>
  <si>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</si>
  <si>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</si>
  <si>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</si>
  <si>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</si>
  <si>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</si>
  <si>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</si>
  <si>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</si>
  <si>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</si>
  <si>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</si>
  <si>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</si>
  <si>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</si>
  <si>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</si>
  <si>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</si>
  <si>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</si>
  <si>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</si>
  <si>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</si>
  <si>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</si>
  <si>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</si>
  <si>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</si>
  <si>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</si>
  <si>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</si>
  <si>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</si>
  <si>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</si>
  <si>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</si>
  <si>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</si>
  <si>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</si>
  <si>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</si>
  <si>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</si>
  <si>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</si>
  <si>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</si>
  <si>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</si>
  <si>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</si>
  <si>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</si>
  <si>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</si>
  <si>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</si>
  <si>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</si>
  <si>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</si>
  <si>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</si>
  <si>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</si>
  <si>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</si>
  <si>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</si>
  <si>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</si>
  <si>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</si>
  <si>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</si>
  <si>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</si>
  <si>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</si>
  <si>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</si>
  <si>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</si>
  <si>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</si>
  <si>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</si>
  <si>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</si>
  <si>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</si>
  <si>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</si>
  <si>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</si>
  <si>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</si>
  <si>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</si>
  <si>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</si>
  <si>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</si>
  <si>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</si>
  <si>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</si>
  <si>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</si>
  <si>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</si>
  <si>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</si>
  <si>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</si>
  <si>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</si>
  <si>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</si>
  <si>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</si>
  <si>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</si>
  <si>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</si>
  <si>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</si>
  <si>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</si>
  <si>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</si>
  <si>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</si>
  <si>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</si>
  <si>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</si>
  <si>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</si>
  <si>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</si>
  <si>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</si>
  <si>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</si>
  <si>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</si>
  <si>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</si>
  <si>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</si>
  <si>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</si>
  <si>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</si>
  <si>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</si>
  <si>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</si>
  <si>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</si>
  <si>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</si>
  <si>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</si>
  <si>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</si>
  <si>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</si>
  <si>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</si>
  <si>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</si>
  <si>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</si>
  <si>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</si>
  <si>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</si>
  <si>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</si>
  <si>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</si>
  <si>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</si>
  <si>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</si>
  <si>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</si>
  <si>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</si>
  <si>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</si>
  <si>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</si>
  <si>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</si>
  <si>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</si>
  <si>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</si>
  <si>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</si>
  <si>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</si>
  <si>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</si>
  <si>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</si>
  <si>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</si>
  <si>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</si>
  <si>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</si>
  <si>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</si>
  <si>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</si>
  <si>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</si>
  <si>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</si>
  <si>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</si>
  <si>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</si>
  <si>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</si>
  <si>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</si>
  <si>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</si>
  <si>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</si>
  <si>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</si>
  <si>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</si>
  <si>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</si>
  <si>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</si>
  <si>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</si>
  <si>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</si>
  <si>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</si>
  <si>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</si>
  <si>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</si>
  <si>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</si>
  <si>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</si>
  <si>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</si>
  <si>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</si>
  <si>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</si>
  <si>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</si>
  <si>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</si>
  <si>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</si>
  <si>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</si>
  <si>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</si>
  <si>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</si>
  <si>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</si>
  <si>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</si>
  <si>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</si>
  <si>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</si>
  <si>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</si>
  <si>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</si>
  <si>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</si>
  <si>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</si>
  <si>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</si>
  <si>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</si>
  <si>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</si>
  <si>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</si>
  <si>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</si>
  <si>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</si>
  <si>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</si>
  <si>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</si>
  <si>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</si>
  <si>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</si>
  <si>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</si>
  <si>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</si>
  <si>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</si>
  <si>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</si>
  <si>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</si>
  <si>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</si>
  <si>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</si>
  <si>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</si>
  <si>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</si>
  <si>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</si>
  <si>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</si>
  <si>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</si>
  <si>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</si>
  <si>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</si>
  <si>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</si>
  <si>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</si>
  <si>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</si>
  <si>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</si>
  <si>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</si>
  <si>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</si>
  <si>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</si>
  <si>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</si>
  <si>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</si>
  <si>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</si>
  <si>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</si>
  <si>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</si>
  <si>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</si>
  <si>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</si>
  <si>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</si>
  <si>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</si>
  <si>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</si>
  <si>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</si>
  <si>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</si>
  <si>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</si>
  <si>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</si>
  <si>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</si>
  <si>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</si>
  <si>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</si>
  <si>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</si>
  <si>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</si>
  <si>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</si>
  <si>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</si>
  <si>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</si>
  <si>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</si>
  <si>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</si>
  <si>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</si>
  <si>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</si>
  <si>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</si>
  <si>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</si>
  <si>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</si>
  <si>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</si>
  <si>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</si>
  <si>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</si>
  <si>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</si>
  <si>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</si>
  <si>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</si>
  <si>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</si>
  <si>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</si>
  <si>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</si>
  <si>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</si>
  <si>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</si>
  <si>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</si>
  <si>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</si>
  <si>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</si>
  <si>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</si>
  <si>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</si>
  <si>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</si>
  <si>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</si>
  <si>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</si>
  <si>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</si>
  <si>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</si>
  <si>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</si>
  <si>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</si>
  <si>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</si>
  <si>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</si>
  <si>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</si>
  <si>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</si>
  <si>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</si>
  <si>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</si>
  <si>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</si>
  <si>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</si>
  <si>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</si>
  <si>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</si>
  <si>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</si>
  <si>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</si>
  <si>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</si>
  <si>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</si>
  <si>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</si>
  <si>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</si>
  <si>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</si>
  <si>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</si>
  <si>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</si>
  <si>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</si>
  <si>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</si>
  <si>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</si>
  <si>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</si>
  <si>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</si>
  <si>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</si>
  <si>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</si>
  <si>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</si>
  <si>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</si>
  <si>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</si>
  <si>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</si>
  <si>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</si>
  <si>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</si>
  <si>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</si>
  <si>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</si>
  <si>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</si>
  <si>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</si>
  <si>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</si>
  <si>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</si>
  <si>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</si>
  <si>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</si>
  <si>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</si>
  <si>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</si>
  <si>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</si>
  <si>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</si>
  <si>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</si>
  <si>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</si>
  <si>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</si>
  <si>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</si>
  <si>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</si>
  <si>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</si>
  <si>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</si>
  <si>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</si>
  <si>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</si>
  <si>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</si>
  <si>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</si>
  <si>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</si>
  <si>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</si>
  <si>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</si>
  <si>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</si>
  <si>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</si>
  <si>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</si>
  <si>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</si>
  <si>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</si>
  <si>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</si>
  <si>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</si>
  <si>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</si>
  <si>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</si>
  <si>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</si>
  <si>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</si>
  <si>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</si>
  <si>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</si>
  <si>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</si>
  <si>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</si>
  <si>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</si>
  <si>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</si>
  <si>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</si>
  <si>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</si>
  <si>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</si>
  <si>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</si>
  <si>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</si>
  <si>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</si>
  <si>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</si>
  <si>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</si>
  <si>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</si>
  <si>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</si>
  <si>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</si>
  <si>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</si>
  <si>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</si>
  <si>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</si>
  <si>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</si>
  <si>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</si>
  <si>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</si>
  <si>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</si>
  <si>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</si>
  <si>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</si>
  <si>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</si>
  <si>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</si>
  <si>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</si>
  <si>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</si>
  <si>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</si>
  <si>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</si>
  <si>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</si>
  <si>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</si>
  <si>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</si>
  <si>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</si>
  <si>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</si>
  <si>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</si>
  <si>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</si>
  <si>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</si>
  <si>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</si>
  <si>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</si>
  <si>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</si>
  <si>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</si>
  <si>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</si>
  <si>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</si>
  <si>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</si>
  <si>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</si>
  <si>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</si>
  <si>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</si>
  <si>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</si>
  <si>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</si>
  <si>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</si>
  <si>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</si>
  <si>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</si>
  <si>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</si>
  <si>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</si>
  <si>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</si>
  <si>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</si>
  <si>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</si>
  <si>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</si>
  <si>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</si>
  <si>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</si>
  <si>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</si>
  <si>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</si>
  <si>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</si>
  <si>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</si>
  <si>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</si>
  <si>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</si>
  <si>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</si>
  <si>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</si>
  <si>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</si>
  <si>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</si>
  <si>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</si>
  <si>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</si>
  <si>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</si>
  <si>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</si>
  <si>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</si>
  <si>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</si>
  <si>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</si>
  <si>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</si>
  <si>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</si>
  <si>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</si>
  <si>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</si>
  <si>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</si>
  <si>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</si>
  <si>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</si>
  <si>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</si>
  <si>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</si>
  <si>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</si>
  <si>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</si>
  <si>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</si>
  <si>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</si>
  <si>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</si>
  <si>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</si>
  <si>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</si>
  <si>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</si>
  <si>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</si>
  <si>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</si>
  <si>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</si>
  <si>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</si>
  <si>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</si>
  <si>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</si>
  <si>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</si>
  <si>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</si>
  <si>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</si>
  <si>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</si>
  <si>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</si>
  <si>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</si>
  <si>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</si>
  <si>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</si>
  <si>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</si>
  <si>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</si>
  <si>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</si>
  <si>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</si>
  <si>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</si>
  <si>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</si>
  <si>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</si>
  <si>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</si>
  <si>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</si>
  <si>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</si>
  <si>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</si>
  <si>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</si>
  <si>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</si>
  <si>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</si>
  <si>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</si>
  <si>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</si>
  <si>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</si>
  <si>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</si>
  <si>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</si>
  <si>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</si>
  <si>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</si>
  <si>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</si>
  <si>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</si>
  <si>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</si>
  <si>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</si>
  <si>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</si>
  <si>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</si>
  <si>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</si>
  <si>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</si>
  <si>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</si>
  <si>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</si>
  <si>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</si>
  <si>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</si>
  <si>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</si>
  <si>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</si>
  <si>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</si>
  <si>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</si>
  <si>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</si>
  <si>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</si>
  <si>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</si>
  <si>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</si>
  <si>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</si>
  <si>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</si>
  <si>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</si>
  <si>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</si>
  <si>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</si>
  <si>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</si>
  <si>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</si>
  <si>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</si>
  <si>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</si>
  <si>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</si>
  <si>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</si>
  <si>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</si>
  <si>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</si>
  <si>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</si>
  <si>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</si>
  <si>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</si>
  <si>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</si>
  <si>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</si>
  <si>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</si>
  <si>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</si>
  <si>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</si>
  <si>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</si>
  <si>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</si>
  <si>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</si>
  <si>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</si>
  <si>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</si>
  <si>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</si>
  <si>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</si>
  <si>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</si>
  <si>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</si>
  <si>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</si>
  <si>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</si>
  <si>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</si>
  <si>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</si>
  <si>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</si>
  <si>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</si>
  <si>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</si>
  <si>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</si>
  <si>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</si>
  <si>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</si>
  <si>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</si>
  <si>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</si>
  <si>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</si>
  <si>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</si>
  <si>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</si>
  <si>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</si>
  <si>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</si>
  <si>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</si>
  <si>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</si>
  <si>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</si>
  <si>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</si>
  <si>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</si>
  <si>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</si>
  <si>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</si>
  <si>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</si>
  <si>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</si>
  <si>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</si>
  <si>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</si>
  <si>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</si>
  <si>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</si>
  <si>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</si>
  <si>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</si>
  <si>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</si>
  <si>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</si>
  <si>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</si>
  <si>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</si>
  <si>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</si>
  <si>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</si>
  <si>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</si>
  <si>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</si>
  <si>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</si>
  <si>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</si>
  <si>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</si>
  <si>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</si>
  <si>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</si>
  <si>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</si>
  <si>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</si>
  <si>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</si>
  <si>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</si>
  <si>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</si>
  <si>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</si>
  <si>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</si>
  <si>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</si>
  <si>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</si>
  <si>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</si>
  <si>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</si>
  <si>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</si>
  <si>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</si>
  <si>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</si>
  <si>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</si>
  <si>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</si>
  <si>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</si>
  <si>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</si>
  <si>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</si>
  <si>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</si>
  <si>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</si>
  <si>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</si>
  <si>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</si>
  <si>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</si>
  <si>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</si>
  <si>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</si>
  <si>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</si>
  <si>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</si>
  <si>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</si>
  <si>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</si>
  <si>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</si>
  <si>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</si>
  <si>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</si>
  <si>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</si>
  <si>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</si>
  <si>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</si>
  <si>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</si>
  <si>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</si>
  <si>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</si>
  <si>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</si>
  <si>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</si>
  <si>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</si>
  <si>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</si>
  <si>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</si>
  <si>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</si>
  <si>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</si>
  <si>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</si>
  <si>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</si>
  <si>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</si>
  <si>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</si>
  <si>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</si>
  <si>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</si>
  <si>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</si>
  <si>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</si>
  <si>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</si>
  <si>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</si>
  <si>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</si>
  <si>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</si>
  <si>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</si>
  <si>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</si>
  <si>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</si>
  <si>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</si>
  <si>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</si>
  <si>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</si>
  <si>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</si>
  <si>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</si>
  <si>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</si>
  <si>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</si>
  <si>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</si>
  <si>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</si>
  <si>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</si>
  <si>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</si>
  <si>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</si>
  <si>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</si>
  <si>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</si>
  <si>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</si>
  <si>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</si>
  <si>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</si>
  <si>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</si>
  <si>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</si>
  <si>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</si>
  <si>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</si>
  <si>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</si>
  <si>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</si>
  <si>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</si>
  <si>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</si>
  <si>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</si>
  <si>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</si>
  <si>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</si>
  <si>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</si>
  <si>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</si>
  <si>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</si>
  <si>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</si>
  <si>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</si>
  <si>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</si>
  <si>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</si>
  <si>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</si>
  <si>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</si>
  <si>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</si>
  <si>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</si>
  <si>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</si>
  <si>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</si>
  <si>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</si>
  <si>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</si>
  <si>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</si>
  <si>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</si>
  <si>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</si>
  <si>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</si>
  <si>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</si>
  <si>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</si>
  <si>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</si>
  <si>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</si>
  <si>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</si>
  <si>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</si>
  <si>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</si>
  <si>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</si>
  <si>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</si>
  <si>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</si>
  <si>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</si>
  <si>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</si>
  <si>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</si>
  <si>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</si>
  <si>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</si>
  <si>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</si>
  <si>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</si>
  <si>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</si>
  <si>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</si>
  <si>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</si>
  <si>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</si>
  <si>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</si>
  <si>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</si>
  <si>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</si>
  <si>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</si>
  <si>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</si>
  <si>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</si>
  <si>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</si>
  <si>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</si>
  <si>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</si>
  <si>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</si>
  <si>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</si>
  <si>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</si>
  <si>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</si>
  <si>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</si>
  <si>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</si>
  <si>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</si>
  <si>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</si>
  <si>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</si>
  <si>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</si>
  <si>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</si>
  <si>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</si>
  <si>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</si>
  <si>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</si>
  <si>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</si>
  <si>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</si>
  <si>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</si>
  <si>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</si>
  <si>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</si>
  <si>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</si>
  <si>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</si>
  <si>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</si>
  <si>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</si>
  <si>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</si>
  <si>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</si>
  <si>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</si>
  <si>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</si>
  <si>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</si>
  <si>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</si>
  <si>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</si>
  <si>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</si>
  <si>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</si>
  <si>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</si>
  <si>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</si>
  <si>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</si>
  <si>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</si>
  <si>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</si>
  <si>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</si>
  <si>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</si>
  <si>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</si>
  <si>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</si>
  <si>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</si>
  <si>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</si>
  <si>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</si>
  <si>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</si>
  <si>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</si>
  <si>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</si>
  <si>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</si>
  <si>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</si>
  <si>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</si>
  <si>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</si>
  <si>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</si>
  <si>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</si>
  <si>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</si>
  <si>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</si>
  <si>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</si>
  <si>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</si>
  <si>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</si>
  <si>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</si>
  <si>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</si>
  <si>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</si>
  <si>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</si>
  <si>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</si>
  <si>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</si>
  <si>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</si>
  <si>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</si>
  <si>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</si>
  <si>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</si>
  <si>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</si>
  <si>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</si>
  <si>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</si>
  <si>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</si>
  <si>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</si>
  <si>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</si>
  <si>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</si>
  <si>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</si>
  <si>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</si>
  <si>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</si>
  <si>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</si>
  <si>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</si>
  <si>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</si>
  <si>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</si>
  <si>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</si>
  <si>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</si>
  <si>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</si>
  <si>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</si>
  <si>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</si>
  <si>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</si>
  <si>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</si>
  <si>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</si>
  <si>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</si>
  <si>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</si>
  <si>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</si>
  <si>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</si>
  <si>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</si>
  <si>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</si>
  <si>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</si>
  <si>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</si>
  <si>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</si>
  <si>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</si>
  <si>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</si>
  <si>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</si>
  <si>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</si>
  <si>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</si>
  <si>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</si>
  <si>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</si>
  <si>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</si>
  <si>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</si>
  <si>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</si>
  <si>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</si>
  <si>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</si>
  <si>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</si>
  <si>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</si>
  <si>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</si>
  <si>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</si>
  <si>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</si>
  <si>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</si>
  <si>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</si>
  <si>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</si>
  <si>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</si>
  <si>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</si>
  <si>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</si>
  <si>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</si>
  <si>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</si>
  <si>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</si>
  <si>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</si>
  <si>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</si>
  <si>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</si>
  <si>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</si>
  <si>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</si>
  <si>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</si>
  <si>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</si>
  <si>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</si>
  <si>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</si>
  <si>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</si>
  <si>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</si>
  <si>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</si>
  <si>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</si>
  <si>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</si>
  <si>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</si>
  <si>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</si>
  <si>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</si>
  <si>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</si>
  <si>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</si>
  <si>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</si>
  <si>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</si>
  <si>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</si>
  <si>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</si>
  <si>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</si>
  <si>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</si>
  <si>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</si>
  <si>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</si>
  <si>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</si>
  <si>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</si>
  <si>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</si>
  <si>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</si>
  <si>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</si>
  <si>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</si>
  <si>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</si>
  <si>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</si>
  <si>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</si>
  <si>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</si>
  <si>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</si>
  <si>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</si>
  <si>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</si>
  <si>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</si>
  <si>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</si>
  <si>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</si>
  <si>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</si>
  <si>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</si>
  <si>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</si>
  <si>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</si>
  <si>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</si>
  <si>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</si>
  <si>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</si>
  <si>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</si>
  <si>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</si>
  <si>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</si>
  <si>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</si>
  <si>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</si>
  <si>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</si>
  <si>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</si>
  <si>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</si>
  <si>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</si>
  <si>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</si>
  <si>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</si>
  <si>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</si>
  <si>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</si>
  <si>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</si>
  <si>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</si>
  <si>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</si>
  <si>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</si>
  <si>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</si>
  <si>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</si>
  <si>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</si>
  <si>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</si>
  <si>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</si>
  <si>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</si>
  <si>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</si>
  <si>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</si>
  <si>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</si>
  <si>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</si>
  <si>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</si>
  <si>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</si>
  <si>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</si>
  <si>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</si>
  <si>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</si>
  <si>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</si>
  <si>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</si>
  <si>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</si>
  <si>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</si>
  <si>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</si>
  <si>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</si>
  <si>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</si>
  <si>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</si>
  <si>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</si>
  <si>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</si>
  <si>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</si>
  <si>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</si>
  <si>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</si>
  <si>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</si>
  <si>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</si>
  <si>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</si>
  <si>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</si>
  <si>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</si>
  <si>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</si>
  <si>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</si>
  <si>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</si>
  <si>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</si>
  <si>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</si>
  <si>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</si>
  <si>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</si>
  <si>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</si>
  <si>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</si>
  <si>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</si>
  <si>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</si>
  <si>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</si>
  <si>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</si>
  <si>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</si>
  <si>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</si>
  <si>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</si>
  <si>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</si>
  <si>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</si>
  <si>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</si>
  <si>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</si>
  <si>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</si>
  <si>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</si>
  <si>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</si>
  <si>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</si>
  <si>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</si>
  <si>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</si>
  <si>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</si>
  <si>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</si>
  <si>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</si>
  <si>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</si>
  <si>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</si>
  <si>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</si>
  <si>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</si>
  <si>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</si>
  <si>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</si>
  <si>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</si>
  <si>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</si>
  <si>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</si>
  <si>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</si>
  <si>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</si>
  <si>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</si>
  <si>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</si>
  <si>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</si>
  <si>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</si>
  <si>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</si>
  <si>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</si>
  <si>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</si>
  <si>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</si>
  <si>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</si>
  <si>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</si>
  <si>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</si>
  <si>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</si>
  <si>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</si>
  <si>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</si>
  <si>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</si>
  <si>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</si>
  <si>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</si>
  <si>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</si>
  <si>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</si>
  <si>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</si>
  <si>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</si>
  <si>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</si>
  <si>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</si>
  <si>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</si>
  <si>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</si>
  <si>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</si>
  <si>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</si>
  <si>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</si>
  <si>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</si>
  <si>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</si>
  <si>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</si>
  <si>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</si>
  <si>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</si>
  <si>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</si>
  <si>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</si>
  <si>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</si>
  <si>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</si>
  <si>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</si>
  <si>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</si>
  <si>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</si>
  <si>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</si>
  <si>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</si>
  <si>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</si>
  <si>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</si>
  <si>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</si>
  <si>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</si>
  <si>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</si>
  <si>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</si>
  <si>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</si>
  <si>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</si>
  <si>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</si>
  <si>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</si>
  <si>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</si>
  <si>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</si>
  <si>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</si>
  <si>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</si>
  <si>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</si>
  <si>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</si>
  <si>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</si>
  <si>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</si>
  <si>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</si>
  <si>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</si>
  <si>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</si>
  <si>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</si>
  <si>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</si>
  <si>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</si>
  <si>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</si>
  <si>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</si>
  <si>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</si>
  <si>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</si>
  <si>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</si>
  <si>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</si>
  <si>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</si>
  <si>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</si>
  <si>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</si>
  <si>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</si>
  <si>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</si>
  <si>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</si>
  <si>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</si>
  <si>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</si>
  <si>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</si>
  <si>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</si>
  <si>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</si>
  <si>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</si>
  <si>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</si>
  <si>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</si>
  <si>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</si>
  <si>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</si>
  <si>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</si>
  <si>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</si>
  <si>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</si>
  <si>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</si>
  <si>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</si>
  <si>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</si>
  <si>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</si>
  <si>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</si>
  <si>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</si>
  <si>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</si>
  <si>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</si>
  <si>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</si>
  <si>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</si>
  <si>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</si>
  <si>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</si>
  <si>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</si>
  <si>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</si>
  <si>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</si>
  <si>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</si>
  <si>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</si>
  <si>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</si>
  <si>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</si>
  <si>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</si>
  <si>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</si>
  <si>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</si>
  <si>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</si>
  <si>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</si>
  <si>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</si>
  <si>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</si>
  <si>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</si>
  <si>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</si>
  <si>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</si>
  <si>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</si>
  <si>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</si>
  <si>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</si>
  <si>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</si>
  <si>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</si>
  <si>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</si>
  <si>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</si>
  <si>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</si>
  <si>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</si>
  <si>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</si>
  <si>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</si>
  <si>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</si>
  <si>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</si>
  <si>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</si>
  <si>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</si>
  <si>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</si>
  <si>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</si>
  <si>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</si>
  <si>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</si>
  <si>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</si>
  <si>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</si>
  <si>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</si>
  <si>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</si>
  <si>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</si>
  <si>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</si>
  <si>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</si>
  <si>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</si>
  <si>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</si>
  <si>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</si>
  <si>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</si>
  <si>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</si>
  <si>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</si>
  <si>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</si>
  <si>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</si>
  <si>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</si>
  <si>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</si>
  <si>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</si>
  <si>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</si>
  <si>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</si>
  <si>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</si>
  <si>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</si>
  <si>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</si>
  <si>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</si>
  <si>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</si>
  <si>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</si>
  <si>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</si>
  <si>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</si>
  <si>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</si>
  <si>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</si>
  <si>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</si>
  <si>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</si>
  <si>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</si>
  <si>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</si>
  <si>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</si>
  <si>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</si>
  <si>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</si>
  <si>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</si>
  <si>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</si>
  <si>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</si>
  <si>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</si>
  <si>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</si>
  <si>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</si>
  <si>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</si>
  <si>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</si>
  <si>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</si>
  <si>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</si>
  <si>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</si>
  <si>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</si>
  <si>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</si>
  <si>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</si>
  <si>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</si>
  <si>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</si>
  <si>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</si>
  <si>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</si>
  <si>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</si>
  <si>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</si>
  <si>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</si>
  <si>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</si>
  <si>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</si>
  <si>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</si>
  <si>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</si>
  <si>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</si>
  <si>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</si>
  <si>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</si>
  <si>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</si>
  <si>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</si>
  <si>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</si>
  <si>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</si>
  <si>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</si>
  <si>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</si>
  <si>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</si>
  <si>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</si>
  <si>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</si>
  <si>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</si>
  <si>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</si>
  <si>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</si>
  <si>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</si>
  <si>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</si>
  <si>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</si>
  <si>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</si>
  <si>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</si>
  <si>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</si>
  <si>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</si>
  <si>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</si>
  <si>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</si>
  <si>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</si>
  <si>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</si>
  <si>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</si>
  <si>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</si>
  <si>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</si>
  <si>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</si>
  <si>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</si>
  <si>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</si>
  <si>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</si>
  <si>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</si>
  <si>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</si>
  <si>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</si>
  <si>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</si>
  <si>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</si>
  <si>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</si>
  <si>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</si>
  <si>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</si>
  <si>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</si>
  <si>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</si>
  <si>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</si>
  <si>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</si>
  <si>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</si>
  <si>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</si>
  <si>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</si>
  <si>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</si>
  <si>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</si>
  <si>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</si>
  <si>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</si>
  <si>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</si>
  <si>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</si>
  <si>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</si>
  <si>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</si>
  <si>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</si>
  <si>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</si>
  <si>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</si>
  <si>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</si>
  <si>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</si>
  <si>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</si>
  <si>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</si>
  <si>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</si>
  <si>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</si>
  <si>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</si>
  <si>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</si>
  <si>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</si>
  <si>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</si>
  <si>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</si>
  <si>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</si>
  <si>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</si>
  <si>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</si>
  <si>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</si>
  <si>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</si>
  <si>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</si>
  <si>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</si>
  <si>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</si>
  <si>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</si>
  <si>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</si>
  <si>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</si>
  <si>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</si>
  <si>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</si>
  <si>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</si>
  <si>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</si>
  <si>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</si>
  <si>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</si>
  <si>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</si>
  <si>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</si>
  <si>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</si>
  <si>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</si>
  <si>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</si>
  <si>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</si>
  <si>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</si>
  <si>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</si>
  <si>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</si>
  <si>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</si>
  <si>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</si>
  <si>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</si>
  <si>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</si>
  <si>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</si>
  <si>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</si>
  <si>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</si>
  <si>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</si>
  <si>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</si>
  <si>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</si>
  <si>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</si>
  <si>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</si>
  <si>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</si>
  <si>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</si>
  <si>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</si>
  <si>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</si>
  <si>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</si>
  <si>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</si>
  <si>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</si>
  <si>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</si>
  <si>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</si>
  <si>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</si>
  <si>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</si>
  <si>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</si>
  <si>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</si>
  <si>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</si>
  <si>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</si>
  <si>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</si>
  <si>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</si>
  <si>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</si>
  <si>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</si>
  <si>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</si>
  <si>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</si>
  <si>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</si>
  <si>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</si>
  <si>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</si>
  <si>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</si>
  <si>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</si>
  <si>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</si>
  <si>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</si>
  <si>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</si>
  <si>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</si>
  <si>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</si>
  <si>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</si>
  <si>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</si>
  <si>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</si>
  <si>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</si>
  <si>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</si>
  <si>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</si>
  <si>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</si>
  <si>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</si>
  <si>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</si>
  <si>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</si>
  <si>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</si>
  <si>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</si>
  <si>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</si>
  <si>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</si>
  <si>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</si>
  <si>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</si>
  <si>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</si>
  <si>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</si>
  <si>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</si>
  <si>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</si>
  <si>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</si>
  <si>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</si>
  <si>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</si>
  <si>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</si>
  <si>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</si>
  <si>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</si>
  <si>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</si>
  <si>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</si>
  <si>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</si>
  <si>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</si>
  <si>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</si>
  <si>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</si>
  <si>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</si>
  <si>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</si>
  <si>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</si>
  <si>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</si>
  <si>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</si>
  <si>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</si>
  <si>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</si>
  <si>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</si>
  <si>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</si>
  <si>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</si>
  <si>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</si>
  <si>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</si>
  <si>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</si>
  <si>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</si>
  <si>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</si>
  <si>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</si>
  <si>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</si>
  <si>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</si>
  <si>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</si>
  <si>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</si>
  <si>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</si>
  <si>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</si>
  <si>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</si>
  <si>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</si>
  <si>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</si>
  <si>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</si>
  <si>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</si>
  <si>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</si>
  <si>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</si>
  <si>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</si>
  <si>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</si>
  <si>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</si>
  <si>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</si>
  <si>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</si>
  <si>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</si>
  <si>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</si>
  <si>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</si>
  <si>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</si>
  <si>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</si>
  <si>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</si>
  <si>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</si>
  <si>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</si>
  <si>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</si>
  <si>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</si>
  <si>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</si>
  <si>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</si>
  <si>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</si>
  <si>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</si>
  <si>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</si>
  <si>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</si>
  <si>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</si>
  <si>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</si>
  <si>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</si>
  <si>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</si>
  <si>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</si>
  <si>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</si>
  <si>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</si>
  <si>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</si>
  <si>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</si>
  <si>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</si>
  <si>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</si>
  <si>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</si>
  <si>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</si>
  <si>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</si>
  <si>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</si>
  <si>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</si>
  <si>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</si>
  <si>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</si>
  <si>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</si>
  <si>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</si>
  <si>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</si>
  <si>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</si>
  <si>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</si>
  <si>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</si>
  <si>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</si>
  <si>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</si>
  <si>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</si>
  <si>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</si>
  <si>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</si>
  <si>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</si>
  <si>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</si>
  <si>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</si>
  <si>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</si>
  <si>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</si>
  <si>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</si>
  <si>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</si>
  <si>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</si>
  <si>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</si>
  <si>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</si>
  <si>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</si>
  <si>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</si>
  <si>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</si>
  <si>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</si>
  <si>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</si>
  <si>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</si>
  <si>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</si>
  <si>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</si>
  <si>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</si>
  <si>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</si>
  <si>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</si>
  <si>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</si>
  <si>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</si>
  <si>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</si>
  <si>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</si>
  <si>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</si>
  <si>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</si>
  <si>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</si>
  <si>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</si>
  <si>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</si>
  <si>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</si>
  <si>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</si>
  <si>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</si>
  <si>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</si>
  <si>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</si>
  <si>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</si>
  <si>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</si>
  <si>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</si>
  <si>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</si>
  <si>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</si>
  <si>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</si>
  <si>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</si>
  <si>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</si>
  <si>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</si>
  <si>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</si>
  <si>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</si>
  <si>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</si>
  <si>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</si>
  <si>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</si>
  <si>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</si>
  <si>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</si>
  <si>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</si>
  <si>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</si>
  <si>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</si>
  <si>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</si>
  <si>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</si>
  <si>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</si>
  <si>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</si>
  <si>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</si>
  <si>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</si>
  <si>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</si>
  <si>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</si>
  <si>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</si>
  <si>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</si>
  <si>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</si>
  <si>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</si>
  <si>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</si>
  <si>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</si>
  <si>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</si>
  <si>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</si>
  <si>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</si>
  <si>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</si>
  <si>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</si>
  <si>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</si>
  <si>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</si>
  <si>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</si>
  <si>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</si>
  <si>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</si>
  <si>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</si>
  <si>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</si>
  <si>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</si>
  <si>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</si>
  <si>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</si>
  <si>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</si>
  <si>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</si>
  <si>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</si>
  <si>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</si>
  <si>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</si>
  <si>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</si>
  <si>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</si>
  <si>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</si>
  <si>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</si>
  <si>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</si>
  <si>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</si>
  <si>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</si>
  <si>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</si>
  <si>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</si>
  <si>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</si>
  <si>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</si>
  <si>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</si>
  <si>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</si>
  <si>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</si>
  <si>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</si>
  <si>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</si>
  <si>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</si>
  <si>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</si>
  <si>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</si>
  <si>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</si>
  <si>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</si>
  <si>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</si>
  <si>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</si>
  <si>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</si>
  <si>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</si>
  <si>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</si>
  <si>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</si>
  <si>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</si>
  <si>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</si>
  <si>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</si>
  <si>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</si>
  <si>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</si>
  <si>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</si>
  <si>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</si>
  <si>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</si>
  <si>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</si>
  <si>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</si>
  <si>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</si>
  <si>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</si>
  <si>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</si>
  <si>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</si>
  <si>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</si>
  <si>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</si>
  <si>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</si>
  <si>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</si>
  <si>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</si>
  <si>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</si>
  <si>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</si>
  <si>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</si>
  <si>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</si>
  <si>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</si>
  <si>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</si>
  <si>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</si>
  <si>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</si>
  <si>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</si>
  <si>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</si>
  <si>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</si>
  <si>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</si>
  <si>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</si>
  <si>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</si>
  <si>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</si>
  <si>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</si>
  <si>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</si>
  <si>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</si>
  <si>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</si>
  <si>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</si>
  <si>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</si>
  <si>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</si>
  <si>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</si>
  <si>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</si>
  <si>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</si>
  <si>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</si>
  <si>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</si>
  <si>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</si>
  <si>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</si>
  <si>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</si>
  <si>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</si>
  <si>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</si>
  <si>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</si>
  <si>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</si>
  <si>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</si>
  <si>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</si>
  <si>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</si>
  <si>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</si>
  <si>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</si>
  <si>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</si>
  <si>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</si>
  <si>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</si>
  <si>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</si>
  <si>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</si>
  <si>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</si>
  <si>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</si>
  <si>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</si>
  <si>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</si>
  <si>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</si>
  <si>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</si>
  <si>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</si>
  <si>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</si>
  <si>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</si>
  <si>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</si>
  <si>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</si>
  <si>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</si>
  <si>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</si>
  <si>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</si>
  <si>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</si>
  <si>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</si>
  <si>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</si>
  <si>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</si>
  <si>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</si>
  <si>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</si>
  <si>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</si>
  <si>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</si>
  <si>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</si>
  <si>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</si>
  <si>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</si>
  <si>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</si>
  <si>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</si>
  <si>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</si>
  <si>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</si>
  <si>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</si>
  <si>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</si>
  <si>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</si>
  <si>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</si>
  <si>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</si>
  <si>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</si>
  <si>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</si>
  <si>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</si>
  <si>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</si>
  <si>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</si>
  <si>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</si>
  <si>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</si>
  <si>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</si>
  <si>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</si>
  <si>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</si>
  <si>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</si>
  <si>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</si>
  <si>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</si>
  <si>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</si>
  <si>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</si>
  <si>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</si>
  <si>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</si>
  <si>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</si>
  <si>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</si>
  <si>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</si>
  <si>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</si>
  <si>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</si>
  <si>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</si>
  <si>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</si>
  <si>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</si>
  <si>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</si>
  <si>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</si>
  <si>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</si>
  <si>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</si>
  <si>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</si>
  <si>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</si>
  <si>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</si>
  <si>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</si>
  <si>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</si>
  <si>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</si>
  <si>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</si>
  <si>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</si>
  <si>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</si>
  <si>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</si>
  <si>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</si>
  <si>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</si>
  <si>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</si>
  <si>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</si>
  <si>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</si>
  <si>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</si>
  <si>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</si>
  <si>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</si>
  <si>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</si>
  <si>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</si>
  <si>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</si>
  <si>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</si>
  <si>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</si>
  <si>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</si>
  <si>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</si>
  <si>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</si>
  <si>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</si>
  <si>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</si>
  <si>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</si>
  <si>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</si>
  <si>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</si>
  <si>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</si>
  <si>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</si>
  <si>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</si>
  <si>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</si>
  <si>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</si>
  <si>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</si>
  <si>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</si>
  <si>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</si>
  <si>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</si>
  <si>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</si>
  <si>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</si>
  <si>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</si>
  <si>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</si>
  <si>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</si>
  <si>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</si>
  <si>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</si>
  <si>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</si>
  <si>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</si>
  <si>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</si>
  <si>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</si>
  <si>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</si>
  <si>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</si>
  <si>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</si>
  <si>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</si>
  <si>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</si>
  <si>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</si>
  <si>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</si>
  <si>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</si>
  <si>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</si>
  <si>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</si>
  <si>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</si>
  <si>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</si>
  <si>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</si>
  <si>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</si>
  <si>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</si>
  <si>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</si>
  <si>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</si>
  <si>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</si>
  <si>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</si>
  <si>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</si>
  <si>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</si>
  <si>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</si>
  <si>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</si>
  <si>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</si>
  <si>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</si>
  <si>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</si>
  <si>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</si>
  <si>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</si>
  <si>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</si>
  <si>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</si>
  <si>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</si>
  <si>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</si>
  <si>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</si>
  <si>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</si>
  <si>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</si>
  <si>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</si>
  <si>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</si>
  <si>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</si>
  <si>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</si>
  <si>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</si>
  <si>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</si>
  <si>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</si>
  <si>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</si>
  <si>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</si>
  <si>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</si>
  <si>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</si>
  <si>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</si>
  <si>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</si>
  <si>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</si>
  <si>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</si>
  <si>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</si>
  <si>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</si>
  <si>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</si>
  <si>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</si>
  <si>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</si>
  <si>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</si>
  <si>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</si>
  <si>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</si>
  <si>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</si>
  <si>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</si>
  <si>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</si>
  <si>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</si>
  <si>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</si>
  <si>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</si>
  <si>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</si>
  <si>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</si>
  <si>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</si>
  <si>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</si>
  <si>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</si>
  <si>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</si>
  <si>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</si>
  <si>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</si>
  <si>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</si>
  <si>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</si>
  <si>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</si>
  <si>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</si>
  <si>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</si>
  <si>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</si>
  <si>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</si>
  <si>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</si>
  <si>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</si>
  <si>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</si>
  <si>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</si>
  <si>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</si>
  <si>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</si>
  <si>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</si>
  <si>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</si>
  <si>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</si>
  <si>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</si>
  <si>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</si>
  <si>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</si>
  <si>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</si>
  <si>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</si>
  <si>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</si>
  <si>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</si>
  <si>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</si>
  <si>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</si>
  <si>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</si>
  <si>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</si>
  <si>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</si>
  <si>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</si>
  <si>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</si>
  <si>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</si>
  <si>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</si>
  <si>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</si>
  <si>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</si>
  <si>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</si>
  <si>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</si>
  <si>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</si>
  <si>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</si>
  <si>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</si>
  <si>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</si>
  <si>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</si>
  <si>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</si>
  <si>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</si>
  <si>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</si>
  <si>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</si>
  <si>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</si>
  <si>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</si>
  <si>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</si>
  <si>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</si>
  <si>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</si>
  <si>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</si>
  <si>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</si>
  <si>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</si>
  <si>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</si>
  <si>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</si>
  <si>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</si>
  <si>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</si>
  <si>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</si>
  <si>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</si>
  <si>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</si>
  <si>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</si>
  <si>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</si>
  <si>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</si>
  <si>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</si>
  <si>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</si>
  <si>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</si>
  <si>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</si>
  <si>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</si>
  <si>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</si>
  <si>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</si>
  <si>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</si>
  <si>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</si>
  <si>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</si>
  <si>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</si>
  <si>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</si>
  <si>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</si>
  <si>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</si>
  <si>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</si>
  <si>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</si>
  <si>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</si>
  <si>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</si>
  <si>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</si>
  <si>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</si>
  <si>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</si>
  <si>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</si>
  <si>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</si>
  <si>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</si>
  <si>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</si>
  <si>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</si>
  <si>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</si>
  <si>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</si>
  <si>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</si>
  <si>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</si>
  <si>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</si>
  <si>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</si>
  <si>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</si>
  <si>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</si>
  <si>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</si>
  <si>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</si>
  <si>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</si>
  <si>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</si>
  <si>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</si>
  <si>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</si>
  <si>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</si>
  <si>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</si>
  <si>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</si>
  <si>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</si>
  <si>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</si>
  <si>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</si>
  <si>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</si>
  <si>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</si>
  <si>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</si>
  <si>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</si>
  <si>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</si>
  <si>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</si>
  <si>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</si>
  <si>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</si>
  <si>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</si>
  <si>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</si>
  <si>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</si>
  <si>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</si>
  <si>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</si>
  <si>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</si>
  <si>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</si>
  <si>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</si>
  <si>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</si>
  <si>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</si>
  <si>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</si>
  <si>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</si>
  <si>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</si>
  <si>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</si>
  <si>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</si>
  <si>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</si>
  <si>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</si>
  <si>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</si>
  <si>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</si>
  <si>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</si>
  <si>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</si>
  <si>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</si>
  <si>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</si>
  <si>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</si>
  <si>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</si>
  <si>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</si>
  <si>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</si>
  <si>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</si>
  <si>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</si>
  <si>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</si>
  <si>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</si>
  <si>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</si>
  <si>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</si>
  <si>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</si>
  <si>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</si>
  <si>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</si>
  <si>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</si>
  <si>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</si>
  <si>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</si>
  <si>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</si>
  <si>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</si>
  <si>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</si>
  <si>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</si>
  <si>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</si>
  <si>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</si>
  <si>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</si>
  <si>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</si>
  <si>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</si>
  <si>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</si>
  <si>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</si>
  <si>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</si>
  <si>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</si>
  <si>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</si>
  <si>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</si>
  <si>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</si>
  <si>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</si>
  <si>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</si>
  <si>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</si>
  <si>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</si>
  <si>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</si>
  <si>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</si>
  <si>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</si>
  <si>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</si>
  <si>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</si>
  <si>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</si>
  <si>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</si>
  <si>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</si>
  <si>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</si>
  <si>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</si>
  <si>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</si>
  <si>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</si>
  <si>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</si>
  <si>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</si>
  <si>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</si>
  <si>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</si>
  <si>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</si>
  <si>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</si>
  <si>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</si>
  <si>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</si>
  <si>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</si>
  <si>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</si>
  <si>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</si>
  <si>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</si>
  <si>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</si>
  <si>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</si>
  <si>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</si>
  <si>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</si>
  <si>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</si>
  <si>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</si>
  <si>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</si>
  <si>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</si>
  <si>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</si>
  <si>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</si>
  <si>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</si>
  <si>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</si>
  <si>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</si>
  <si>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</si>
  <si>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</si>
  <si>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</si>
  <si>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</si>
  <si>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</si>
  <si>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</si>
  <si>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</si>
  <si>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</si>
  <si>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</si>
  <si>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</si>
  <si>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</si>
  <si>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</si>
  <si>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</si>
  <si>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</si>
  <si>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</si>
  <si>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</si>
  <si>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</si>
  <si>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</si>
  <si>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</si>
  <si>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</si>
  <si>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</si>
  <si>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</si>
  <si>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</si>
  <si>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</si>
  <si>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</si>
  <si>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</si>
  <si>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</si>
  <si>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</si>
  <si>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</si>
  <si>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</si>
  <si>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</si>
  <si>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</si>
  <si>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</si>
  <si>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</si>
  <si>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</si>
  <si>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</si>
  <si>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</si>
  <si>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</si>
  <si>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</si>
  <si>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</si>
  <si>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</si>
  <si>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</si>
  <si>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</si>
  <si>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</si>
  <si>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</si>
  <si>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</si>
  <si>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</si>
  <si>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</si>
  <si>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</si>
  <si>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</si>
  <si>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</si>
  <si>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</si>
  <si>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</si>
  <si>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</si>
  <si>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</si>
  <si>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</si>
  <si>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</si>
  <si>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</si>
  <si>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</si>
  <si>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</si>
  <si>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</si>
  <si>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</si>
  <si>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</si>
  <si>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</si>
  <si>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</si>
  <si>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</si>
  <si>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</si>
  <si>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</si>
  <si>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</si>
  <si>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</si>
  <si>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</si>
  <si>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</si>
  <si>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</si>
  <si>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</si>
  <si>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</si>
  <si>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</si>
  <si>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</si>
  <si>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</si>
  <si>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</si>
  <si>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</si>
  <si>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</si>
  <si>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</si>
  <si>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</si>
  <si>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</si>
  <si>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</si>
  <si>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</si>
  <si>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</si>
  <si>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</si>
  <si>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</si>
  <si>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</si>
  <si>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</si>
  <si>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</si>
  <si>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</si>
  <si>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</si>
  <si>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</si>
  <si>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</si>
  <si>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</si>
  <si>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</si>
  <si>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</si>
  <si>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</si>
  <si>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</si>
  <si>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</si>
  <si>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</si>
  <si>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</si>
  <si>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</si>
  <si>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</si>
  <si>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</si>
  <si>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</si>
  <si>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</si>
  <si>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</si>
  <si>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</si>
  <si>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</si>
  <si>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</si>
  <si>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</si>
  <si>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</si>
  <si>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</si>
  <si>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</si>
  <si>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</si>
  <si>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</si>
  <si>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</si>
  <si>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</si>
  <si>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</si>
  <si>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</si>
  <si>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</si>
  <si>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</si>
  <si>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</si>
  <si>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</si>
  <si>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</si>
  <si>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</si>
  <si>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</si>
  <si>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</si>
  <si>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</si>
  <si>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</si>
  <si>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</si>
  <si>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</si>
  <si>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</si>
  <si>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</si>
  <si>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</si>
  <si>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</si>
  <si>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</si>
  <si>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</si>
  <si>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</si>
  <si>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</si>
  <si>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</si>
  <si>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</si>
  <si>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</si>
  <si>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</si>
  <si>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</si>
  <si>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</si>
  <si>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</si>
  <si>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</si>
  <si>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</si>
  <si>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</si>
  <si>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</si>
  <si>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</si>
  <si>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</si>
  <si>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</si>
  <si>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</si>
  <si>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</si>
  <si>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</si>
  <si>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</si>
  <si>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</si>
  <si>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</si>
  <si>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</si>
  <si>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</si>
  <si>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</si>
  <si>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</si>
  <si>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</si>
  <si>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</si>
  <si>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</si>
  <si>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</si>
  <si>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</si>
  <si>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</si>
  <si>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</si>
  <si>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</si>
  <si>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</si>
  <si>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</si>
  <si>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</si>
  <si>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</si>
  <si>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</si>
  <si>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</si>
  <si>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</si>
  <si>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</si>
  <si>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</si>
  <si>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</si>
  <si>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</si>
  <si>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</si>
  <si>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</si>
  <si>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</si>
  <si>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</si>
  <si>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</si>
  <si>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</si>
  <si>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</si>
  <si>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</si>
  <si>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</si>
  <si>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</si>
  <si>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</si>
  <si>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</si>
  <si>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</si>
  <si>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</si>
  <si>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</si>
  <si>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</si>
  <si>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</si>
  <si>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</si>
  <si>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</si>
  <si>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</si>
  <si>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</si>
  <si>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</si>
  <si>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</si>
  <si>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</si>
  <si>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</si>
  <si>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</si>
  <si>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</si>
  <si>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</si>
  <si>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</si>
  <si>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</si>
  <si>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</si>
  <si>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</si>
  <si>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</si>
  <si>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</si>
  <si>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</si>
  <si>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</si>
  <si>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</si>
  <si>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</si>
  <si>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</si>
  <si>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</si>
  <si>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</si>
  <si>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</si>
  <si>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</si>
  <si>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</si>
  <si>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</si>
  <si>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</si>
  <si>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</si>
  <si>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</si>
  <si>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</si>
  <si>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</si>
  <si>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</si>
  <si>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</si>
  <si>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</si>
  <si>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</si>
  <si>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</si>
  <si>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</si>
  <si>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</si>
  <si>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</si>
  <si>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</si>
  <si>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</si>
  <si>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</si>
  <si>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</si>
  <si>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</si>
  <si>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</si>
  <si>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</si>
  <si>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</si>
  <si>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</si>
  <si>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</si>
  <si>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</si>
  <si>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</si>
  <si>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</si>
  <si>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</si>
  <si>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</si>
  <si>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</si>
  <si>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</si>
  <si>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</si>
  <si>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</si>
  <si>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</si>
  <si>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</si>
  <si>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</si>
  <si>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</si>
  <si>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</si>
  <si>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</si>
  <si>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</si>
  <si>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</si>
  <si>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</si>
  <si>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</si>
  <si>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</si>
  <si>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</si>
  <si>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</si>
  <si>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</si>
  <si>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</si>
  <si>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</si>
  <si>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</si>
  <si>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</si>
  <si>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</si>
  <si>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</si>
  <si>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</si>
  <si>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</si>
  <si>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</si>
  <si>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</si>
  <si>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</si>
  <si>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</si>
  <si>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</si>
  <si>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</si>
  <si>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</si>
  <si>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</si>
  <si>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</si>
  <si>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</si>
  <si>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</si>
  <si>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</si>
  <si>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</si>
  <si>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</si>
  <si>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</si>
  <si>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</si>
  <si>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</si>
  <si>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</si>
  <si>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</si>
  <si>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</si>
  <si>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</si>
  <si>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</si>
  <si>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</si>
  <si>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</si>
  <si>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</si>
  <si>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</si>
  <si>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</si>
  <si>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</si>
  <si>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</si>
  <si>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</si>
  <si>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</si>
  <si>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</si>
  <si>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</si>
  <si>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</si>
  <si>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</si>
  <si>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</si>
  <si>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</si>
  <si>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</si>
  <si>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</si>
  <si>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</si>
  <si>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</si>
  <si>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</si>
  <si>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</si>
  <si>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</si>
  <si>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</si>
  <si>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</si>
  <si>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</si>
  <si>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</si>
  <si>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</si>
  <si>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</si>
  <si>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</si>
  <si>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</si>
  <si>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</si>
  <si>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</si>
  <si>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</si>
  <si>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</si>
  <si>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</si>
  <si>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</si>
  <si>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</si>
  <si>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</si>
  <si>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</si>
  <si>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</si>
  <si>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</si>
  <si>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</si>
  <si>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</si>
  <si>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</si>
  <si>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</si>
  <si>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</si>
  <si>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</si>
  <si>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</si>
  <si>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</si>
  <si>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</si>
  <si>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</si>
  <si>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</si>
  <si>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</si>
  <si>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</si>
  <si>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</si>
  <si>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</si>
  <si>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</si>
  <si>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</si>
  <si>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</si>
  <si>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</si>
  <si>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</si>
  <si>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</si>
  <si>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</si>
  <si>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</si>
  <si>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</si>
  <si>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</si>
  <si>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</si>
  <si>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</si>
  <si>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</si>
  <si>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</si>
  <si>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</si>
  <si>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</si>
  <si>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</si>
  <si>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</si>
  <si>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</si>
  <si>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</si>
  <si>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</si>
  <si>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</si>
  <si>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</si>
  <si>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</si>
  <si>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</si>
  <si>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</si>
  <si>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</si>
  <si>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</si>
  <si>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</si>
  <si>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</si>
  <si>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</si>
  <si>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</si>
  <si>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</si>
  <si>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</si>
  <si>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</si>
  <si>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</si>
  <si>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</si>
  <si>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</si>
  <si>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</si>
  <si>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</si>
  <si>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</si>
  <si>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</si>
  <si>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</si>
  <si>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</si>
  <si>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</si>
  <si>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</si>
  <si>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</si>
  <si>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</si>
  <si>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</si>
  <si>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</si>
  <si>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</si>
  <si>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</si>
  <si>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</si>
  <si>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</si>
  <si>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</si>
  <si>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</si>
  <si>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</si>
  <si>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</si>
  <si>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</si>
  <si>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</si>
  <si>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</si>
  <si>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</si>
  <si>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</si>
  <si>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</si>
  <si>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</si>
  <si>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</si>
  <si>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</si>
  <si>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</si>
  <si>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</si>
  <si>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</si>
  <si>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</si>
  <si>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</si>
  <si>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</si>
  <si>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</si>
  <si>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</si>
  <si>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</si>
  <si>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</si>
  <si>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</si>
  <si>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</si>
  <si>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</si>
  <si>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</si>
  <si>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</si>
  <si>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</si>
  <si>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</si>
  <si>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</si>
  <si>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</si>
  <si>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</si>
  <si>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</si>
  <si>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</si>
  <si>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</si>
  <si>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</si>
  <si>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</si>
  <si>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</si>
  <si>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</si>
  <si>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</si>
  <si>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</si>
  <si>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</si>
  <si>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</si>
  <si>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</si>
  <si>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</si>
  <si>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</si>
  <si>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</si>
  <si>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</si>
  <si>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</si>
  <si>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</si>
  <si>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</si>
  <si>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</si>
  <si>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</si>
  <si>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</si>
  <si>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</si>
  <si>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</si>
  <si>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</si>
  <si>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</si>
  <si>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</si>
  <si>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</si>
  <si>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</si>
  <si>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</si>
  <si>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</si>
  <si>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</si>
  <si>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</si>
  <si>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</si>
  <si>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</si>
  <si>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</si>
  <si>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</si>
  <si>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</si>
  <si>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</si>
  <si>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</si>
  <si>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</si>
  <si>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</si>
  <si>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</si>
  <si>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</si>
  <si>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</si>
  <si>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</si>
  <si>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</si>
  <si>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</si>
  <si>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</si>
  <si>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</si>
  <si>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</si>
  <si>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</si>
  <si>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</si>
  <si>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</si>
  <si>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</si>
  <si>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</si>
  <si>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</si>
  <si>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</si>
  <si>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</si>
  <si>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</si>
  <si>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</si>
  <si>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</si>
  <si>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</si>
  <si>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</si>
  <si>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</si>
  <si>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</si>
  <si>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</si>
  <si>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</si>
  <si>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</si>
  <si>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</si>
  <si>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</si>
  <si>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</si>
  <si>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</si>
  <si>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</si>
  <si>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</si>
  <si>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</si>
  <si>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</si>
  <si>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</si>
  <si>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</si>
  <si>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</si>
  <si>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</si>
  <si>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</si>
  <si>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</si>
  <si>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</si>
  <si>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</si>
  <si>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</si>
  <si>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</si>
  <si>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</si>
  <si>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</si>
  <si>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</si>
  <si>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</si>
  <si>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</si>
  <si>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</si>
  <si>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</si>
  <si>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</si>
  <si>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</si>
  <si>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</si>
  <si>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</si>
  <si>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</si>
  <si>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</si>
  <si>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</si>
  <si>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</si>
  <si>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</si>
  <si>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</si>
  <si>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</si>
  <si>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</si>
  <si>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</si>
  <si>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</si>
  <si>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</si>
  <si>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</si>
  <si>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</si>
  <si>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</si>
  <si>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</si>
  <si>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</si>
  <si>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</si>
  <si>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</si>
  <si>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</si>
  <si>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</si>
  <si>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</si>
  <si>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</si>
  <si>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</si>
  <si>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</si>
  <si>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</si>
  <si>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</si>
  <si>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</si>
  <si>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</si>
  <si>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</si>
  <si>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</si>
  <si>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</si>
  <si>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</si>
  <si>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</si>
  <si>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</si>
  <si>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</si>
  <si>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</si>
  <si>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</si>
  <si>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</si>
  <si>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</si>
  <si>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</si>
  <si>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</si>
  <si>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</si>
  <si>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</si>
  <si>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</si>
  <si>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</si>
  <si>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</si>
  <si>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</si>
  <si>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</si>
  <si>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</si>
  <si>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</si>
  <si>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</si>
  <si>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</si>
  <si>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</si>
  <si>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</si>
  <si>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</si>
  <si>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</si>
  <si>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</si>
  <si>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</si>
  <si>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</si>
  <si>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</si>
  <si>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</si>
  <si>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</si>
  <si>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</si>
  <si>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</si>
  <si>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</si>
  <si>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</si>
  <si>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</si>
  <si>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</si>
  <si>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</si>
  <si>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</si>
  <si>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</si>
  <si>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</si>
  <si>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</si>
  <si>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</si>
  <si>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</si>
  <si>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</si>
  <si>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</si>
  <si>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</si>
  <si>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</si>
  <si>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</si>
  <si>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</si>
  <si>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</si>
  <si>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</si>
  <si>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</si>
  <si>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</si>
  <si>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</si>
  <si>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</si>
  <si>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</si>
  <si>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</si>
  <si>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</si>
  <si>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</si>
  <si>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</si>
  <si>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</si>
  <si>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</si>
  <si>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</si>
  <si>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</si>
  <si>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</si>
  <si>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</si>
  <si>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</si>
  <si>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</si>
  <si>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</si>
  <si>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</si>
  <si>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</si>
  <si>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</si>
  <si>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</si>
  <si>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</si>
  <si>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</si>
  <si>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</si>
  <si>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</si>
  <si>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</si>
  <si>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</si>
  <si>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</si>
  <si>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</si>
  <si>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</si>
  <si>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</si>
  <si>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</si>
  <si>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</si>
  <si>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</si>
  <si>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</si>
  <si>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</si>
  <si>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</si>
  <si>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</si>
  <si>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</si>
  <si>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</si>
  <si>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</si>
  <si>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</si>
  <si>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</si>
  <si>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</si>
  <si>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</si>
  <si>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</si>
  <si>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</si>
  <si>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</si>
  <si>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</si>
  <si>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</si>
  <si>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</si>
  <si>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</si>
  <si>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</si>
  <si>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</si>
  <si>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</si>
  <si>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</si>
  <si>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</si>
  <si>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</si>
  <si>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</si>
  <si>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</si>
  <si>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</si>
  <si>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</si>
  <si>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</si>
  <si>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</si>
  <si>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</si>
  <si>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</si>
  <si>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</si>
  <si>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</si>
  <si>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</si>
  <si>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</si>
  <si>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</si>
  <si>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</si>
  <si>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</si>
  <si>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</si>
  <si>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</si>
  <si>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</si>
  <si>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</si>
  <si>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</si>
  <si>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</si>
  <si>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</si>
  <si>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</si>
  <si>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</si>
  <si>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</si>
  <si>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</si>
  <si>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</si>
  <si>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</si>
  <si>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</si>
  <si>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</si>
  <si>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</si>
  <si>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</si>
  <si>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</si>
  <si>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</si>
  <si>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</si>
  <si>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</si>
  <si>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</si>
  <si>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</si>
  <si>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</si>
  <si>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</si>
  <si>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</si>
  <si>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</si>
  <si>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</si>
  <si>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</si>
  <si>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</si>
  <si>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</si>
  <si>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</si>
  <si>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</si>
  <si>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</si>
  <si>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</si>
  <si>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</si>
  <si>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</si>
  <si>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</si>
  <si>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</si>
  <si>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</si>
  <si>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</si>
  <si>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</si>
  <si>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</si>
  <si>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</si>
  <si>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</si>
  <si>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</si>
  <si>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</si>
  <si>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</si>
  <si>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</si>
  <si>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</si>
  <si>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</si>
  <si>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</si>
  <si>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</si>
  <si>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</si>
  <si>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</si>
  <si>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</si>
  <si>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</si>
  <si>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</si>
  <si>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</si>
  <si>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</si>
  <si>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</si>
  <si>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</si>
  <si>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</si>
  <si>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</si>
  <si>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</si>
  <si>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</si>
  <si>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</si>
  <si>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</si>
  <si>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</si>
  <si>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</si>
  <si>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</si>
  <si>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</si>
  <si>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</si>
  <si>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</si>
  <si>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</si>
  <si>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</si>
  <si>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</si>
  <si>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</si>
  <si>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</si>
  <si>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</si>
  <si>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</si>
  <si>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</si>
  <si>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</si>
  <si>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</si>
  <si>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</si>
  <si>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</si>
  <si>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</si>
  <si>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</si>
  <si>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</si>
  <si>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</si>
  <si>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</si>
  <si>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</si>
  <si>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</si>
  <si>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</si>
  <si>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</si>
  <si>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</si>
  <si>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</si>
  <si>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</si>
  <si>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</si>
  <si>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</si>
  <si>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</si>
  <si>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</si>
  <si>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</si>
  <si>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</si>
  <si>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</si>
  <si>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</si>
  <si>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</si>
  <si>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</si>
  <si>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</si>
  <si>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</si>
  <si>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</si>
  <si>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</si>
  <si>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</si>
  <si>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</si>
  <si>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</si>
  <si>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</si>
  <si>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</si>
  <si>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</si>
  <si>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</si>
  <si>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</si>
  <si>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</si>
  <si>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</si>
  <si>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</si>
  <si>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</si>
  <si>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</si>
  <si>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</si>
  <si>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</si>
  <si>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</si>
  <si>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</si>
  <si>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</si>
  <si>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</si>
  <si>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</si>
  <si>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</si>
  <si>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</si>
  <si>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</si>
  <si>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</si>
  <si>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</si>
  <si>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</si>
  <si>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</si>
  <si>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</si>
  <si>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</si>
  <si>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</si>
  <si>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</si>
  <si>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</si>
  <si>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</si>
  <si>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</si>
  <si>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</si>
  <si>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</si>
  <si>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</si>
  <si>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</si>
  <si>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</si>
  <si>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</si>
  <si>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</si>
  <si>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</si>
  <si>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</si>
  <si>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</si>
  <si>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</si>
  <si>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</si>
  <si>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</si>
  <si>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</si>
  <si>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</si>
  <si>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</si>
  <si>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</si>
  <si>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</si>
  <si>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</si>
  <si>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</si>
  <si>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</si>
  <si>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</si>
  <si>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</si>
  <si>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</si>
  <si>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</si>
  <si>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</si>
  <si>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</si>
  <si>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</si>
  <si>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</si>
  <si>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</si>
  <si>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</si>
  <si>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</si>
  <si>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</si>
  <si>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</si>
  <si>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</si>
  <si>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</si>
  <si>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</si>
  <si>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</si>
  <si>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</si>
  <si>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</si>
  <si>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</si>
  <si>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</si>
  <si>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</si>
  <si>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</si>
  <si>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</si>
  <si>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</si>
  <si>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</si>
  <si>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</si>
  <si>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</si>
  <si>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</si>
  <si>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</si>
  <si>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</si>
  <si>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</si>
  <si>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</si>
  <si>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</si>
  <si>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</si>
  <si>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</si>
  <si>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</si>
  <si>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</si>
  <si>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</si>
  <si>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</si>
  <si>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</si>
  <si>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</si>
  <si>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</si>
  <si>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</si>
  <si>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</si>
  <si>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</si>
  <si>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</si>
  <si>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</si>
  <si>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</si>
  <si>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</si>
  <si>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</si>
  <si>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</si>
  <si>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</si>
  <si>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</si>
  <si>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</si>
  <si>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</si>
  <si>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</si>
  <si>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</si>
  <si>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</si>
  <si>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</si>
  <si>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</si>
  <si>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</si>
  <si>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</si>
  <si>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</si>
  <si>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</si>
  <si>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</si>
  <si>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</si>
  <si>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</si>
  <si>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</si>
  <si>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</si>
  <si>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</si>
  <si>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</si>
  <si>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</si>
  <si>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</si>
  <si>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</si>
  <si>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</si>
  <si>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</si>
  <si>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</si>
  <si>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</si>
  <si>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</si>
  <si>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</si>
  <si>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</si>
  <si>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</si>
  <si>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</si>
  <si>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</si>
  <si>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</si>
  <si>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</si>
  <si>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</si>
  <si>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</si>
  <si>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</si>
  <si>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</si>
  <si>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</si>
  <si>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</si>
  <si>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</si>
  <si>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</si>
  <si>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</si>
  <si>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</si>
  <si>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</si>
  <si>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</si>
  <si>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</si>
  <si>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</si>
  <si>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</si>
  <si>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</si>
  <si>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</si>
  <si>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</si>
  <si>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</si>
  <si>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</si>
  <si>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</si>
  <si>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</si>
  <si>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</si>
  <si>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</si>
  <si>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</si>
  <si>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</si>
  <si>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</si>
  <si>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</si>
  <si>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</si>
  <si>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</si>
  <si>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</si>
  <si>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</si>
  <si>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</si>
  <si>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</si>
  <si>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</si>
  <si>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</si>
  <si>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</si>
  <si>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</si>
  <si>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</si>
  <si>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</si>
  <si>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</si>
  <si>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</si>
  <si>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</si>
  <si>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</si>
  <si>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</si>
  <si>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</si>
  <si>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</si>
  <si>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</si>
  <si>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</si>
  <si>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</si>
  <si>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</si>
  <si>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</si>
  <si>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</si>
  <si>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</si>
  <si>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</si>
  <si>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</si>
  <si>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</si>
  <si>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</si>
  <si>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</si>
  <si>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</si>
  <si>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</si>
  <si>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</si>
  <si>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</si>
  <si>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</si>
  <si>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</si>
  <si>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</si>
  <si>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</si>
  <si>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</si>
  <si>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</si>
  <si>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</si>
  <si>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</si>
  <si>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</si>
  <si>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</si>
  <si>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</si>
  <si>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</si>
  <si>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</si>
  <si>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</si>
  <si>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</si>
  <si>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</si>
  <si>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</si>
  <si>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</si>
  <si>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</si>
  <si>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</si>
  <si>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</si>
  <si>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</si>
  <si>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</si>
  <si>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</si>
  <si>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</si>
  <si>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</si>
  <si>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</si>
  <si>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</si>
  <si>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</si>
  <si>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</si>
  <si>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</si>
  <si>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</si>
  <si>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</si>
  <si>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</si>
  <si>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</si>
  <si>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</si>
  <si>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</si>
  <si>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</si>
  <si>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</si>
  <si>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</si>
  <si>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</si>
  <si>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</si>
  <si>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</si>
  <si>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</si>
  <si>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</si>
  <si>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</si>
  <si>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</si>
  <si>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</si>
  <si>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</si>
  <si>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</si>
  <si>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</si>
  <si>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</si>
  <si>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</si>
  <si>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</si>
  <si>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</si>
  <si>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</si>
  <si>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</si>
  <si>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</si>
  <si>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</si>
  <si>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</si>
  <si>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</si>
  <si>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</si>
  <si>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</si>
  <si>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</si>
  <si>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</si>
  <si>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</si>
  <si>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</si>
  <si>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</si>
  <si>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</si>
  <si>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</si>
  <si>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</si>
  <si>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</si>
  <si>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</si>
  <si>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</si>
  <si>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</si>
  <si>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</si>
  <si>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</si>
  <si>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</si>
  <si>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</si>
  <si>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</si>
  <si>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</si>
  <si>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</si>
  <si>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</si>
  <si>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</si>
  <si>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</si>
  <si>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</si>
  <si>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</si>
  <si>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</si>
  <si>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</si>
  <si>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</si>
  <si>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</si>
  <si>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</si>
  <si>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</si>
  <si>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</si>
  <si>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</si>
  <si>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</si>
  <si>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</si>
  <si>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</si>
  <si>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</si>
  <si>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</si>
  <si>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</si>
  <si>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</si>
  <si>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</si>
  <si>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</si>
  <si>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</si>
  <si>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</si>
  <si>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</si>
  <si>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</si>
  <si>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</si>
  <si>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</si>
  <si>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</si>
  <si>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</si>
  <si>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</si>
  <si>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</si>
  <si>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</si>
  <si>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</si>
  <si>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</si>
  <si>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</si>
  <si>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</si>
  <si>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</si>
  <si>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</si>
  <si>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</si>
  <si>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</si>
  <si>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</si>
  <si>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</si>
  <si>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</si>
  <si>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</si>
  <si>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</si>
  <si>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</si>
  <si>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</si>
  <si>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</si>
  <si>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</si>
  <si>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</si>
  <si>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</si>
  <si>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</si>
  <si>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</si>
  <si>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</si>
  <si>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</si>
  <si>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</si>
  <si>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</si>
  <si>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</si>
  <si>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</si>
  <si>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</si>
  <si>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</si>
  <si>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</si>
  <si>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</si>
  <si>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</si>
  <si>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</si>
  <si>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</si>
  <si>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</si>
  <si>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</si>
  <si>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</si>
  <si>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</si>
  <si>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</si>
  <si>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</si>
  <si>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</si>
  <si>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</si>
  <si>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</si>
  <si>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</si>
  <si>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</si>
  <si>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</si>
  <si>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</si>
  <si>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</si>
  <si>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</si>
  <si>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</si>
  <si>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</si>
  <si>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</si>
  <si>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</si>
  <si>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</si>
  <si>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</si>
  <si>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</si>
  <si>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</si>
  <si>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</si>
  <si>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</si>
  <si>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</si>
  <si>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</si>
  <si>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</si>
  <si>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</si>
  <si>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</si>
  <si>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</si>
  <si>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</si>
  <si>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</si>
  <si>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</si>
  <si>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</si>
  <si>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</si>
  <si>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</si>
  <si>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</si>
  <si>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</si>
  <si>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</si>
  <si>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</si>
  <si>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</si>
  <si>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</si>
  <si>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</si>
  <si>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</si>
  <si>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</si>
  <si>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</si>
  <si>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</si>
  <si>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</si>
  <si>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</si>
  <si>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</si>
  <si>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</si>
  <si>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</si>
  <si>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</si>
  <si>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</si>
  <si>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</si>
  <si>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</si>
  <si>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</si>
  <si>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</si>
  <si>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</si>
  <si>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</si>
  <si>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</si>
  <si>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</si>
  <si>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</si>
  <si>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</si>
  <si>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</si>
  <si>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</si>
  <si>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</si>
  <si>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</si>
  <si>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</si>
  <si>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</si>
  <si>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</si>
  <si>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</si>
  <si>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</si>
  <si>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</si>
  <si>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</si>
  <si>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</si>
  <si>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</si>
  <si>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</si>
  <si>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</si>
  <si>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</si>
  <si>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</si>
  <si>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</si>
  <si>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</si>
  <si>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</si>
  <si>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</si>
  <si>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</si>
  <si>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</si>
  <si>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</si>
  <si>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</si>
  <si>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</si>
  <si>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</si>
  <si>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</si>
  <si>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</si>
  <si>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</si>
  <si>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</si>
  <si>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</si>
  <si>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</si>
  <si>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</si>
  <si>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</si>
  <si>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</si>
  <si>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</si>
  <si>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</si>
  <si>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</si>
  <si>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</si>
  <si>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</si>
  <si>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</si>
  <si>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</si>
  <si>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</si>
  <si>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</si>
  <si>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</si>
  <si>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</si>
  <si>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</si>
  <si>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</si>
  <si>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</si>
  <si>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</si>
  <si>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</si>
  <si>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</si>
  <si>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</si>
  <si>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</si>
  <si>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</si>
  <si>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</si>
  <si>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</si>
  <si>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</si>
  <si>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</si>
  <si>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</si>
  <si>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</si>
  <si>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</si>
  <si>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</si>
  <si>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</si>
  <si>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</si>
  <si>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</si>
  <si>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</si>
  <si>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</si>
  <si>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</si>
  <si>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</si>
  <si>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</si>
  <si>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</si>
  <si>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</si>
  <si>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</si>
  <si>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</si>
  <si>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</si>
  <si>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</si>
  <si>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</si>
  <si>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</si>
  <si>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</si>
  <si>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</si>
  <si>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</si>
  <si>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</si>
  <si>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</si>
  <si>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</si>
  <si>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</si>
  <si>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</si>
  <si>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</si>
  <si>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</si>
  <si>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</si>
  <si>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</si>
  <si>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</si>
  <si>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</si>
  <si>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</si>
  <si>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</si>
  <si>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</si>
  <si>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</si>
  <si>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</si>
  <si>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</si>
  <si>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</si>
  <si>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</si>
  <si>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</si>
  <si>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</si>
  <si>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</si>
  <si>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</si>
  <si>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</si>
  <si>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</si>
  <si>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</si>
  <si>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</si>
  <si>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</si>
  <si>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</si>
  <si>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</si>
  <si>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</si>
  <si>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</si>
  <si>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</si>
  <si>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</si>
  <si>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</si>
  <si>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</si>
  <si>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</si>
  <si>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</si>
  <si>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</si>
  <si>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</si>
  <si>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</si>
  <si>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</si>
  <si>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</si>
  <si>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</si>
  <si>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</si>
  <si>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</si>
  <si>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</si>
  <si>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</si>
  <si>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</si>
  <si>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</si>
  <si>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</si>
  <si>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</si>
  <si>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</si>
  <si>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</si>
  <si>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</si>
  <si>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</si>
  <si>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</si>
  <si>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</si>
  <si>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</si>
  <si>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</si>
  <si>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</si>
  <si>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</si>
  <si>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</si>
  <si>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</si>
  <si>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</si>
  <si>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</si>
  <si>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</si>
  <si>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</si>
  <si>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</si>
  <si>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</si>
  <si>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</si>
  <si>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</si>
  <si>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</si>
  <si>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</si>
  <si>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</si>
  <si>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</si>
  <si>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</si>
  <si>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</si>
  <si>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</si>
  <si>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</si>
  <si>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</si>
  <si>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</si>
  <si>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</si>
  <si>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</si>
  <si>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</si>
  <si>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</si>
  <si>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</si>
  <si>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</si>
  <si>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</si>
  <si>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</si>
  <si>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</si>
  <si>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</si>
  <si>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</si>
  <si>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</si>
  <si>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</si>
  <si>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</si>
  <si>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</si>
  <si>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</si>
  <si>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</si>
  <si>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</si>
  <si>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</si>
  <si>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</si>
  <si>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</si>
  <si>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</si>
  <si>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</si>
  <si>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</si>
  <si>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</si>
  <si>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</si>
  <si>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</si>
  <si>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</si>
  <si>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</si>
  <si>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</si>
  <si>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</si>
  <si>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</si>
  <si>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</si>
  <si>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</si>
  <si>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</si>
  <si>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</si>
  <si>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</si>
  <si>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</si>
  <si>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</si>
  <si>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</si>
  <si>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</si>
  <si>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</si>
  <si>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</si>
  <si>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</si>
  <si>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</si>
  <si>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</si>
  <si>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</si>
  <si>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</si>
  <si>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</si>
  <si>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</si>
  <si>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</si>
  <si>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</si>
  <si>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</si>
  <si>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</si>
  <si>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</si>
  <si>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</si>
  <si>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</si>
  <si>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</si>
  <si>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</si>
  <si>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</si>
  <si>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</si>
  <si>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</si>
  <si>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</si>
  <si>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</si>
  <si>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</si>
  <si>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</si>
  <si>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</si>
  <si>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</si>
  <si>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</si>
  <si>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</si>
  <si>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</si>
  <si>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</si>
  <si>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</si>
  <si>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</si>
  <si>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</si>
  <si>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</si>
  <si>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</si>
  <si>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</si>
  <si>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</si>
  <si>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</si>
  <si>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</si>
  <si>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</si>
  <si>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</si>
  <si>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</si>
  <si>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</si>
  <si>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</si>
  <si>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</si>
  <si>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</si>
  <si>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</si>
  <si>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</si>
  <si>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</si>
  <si>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</si>
  <si>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</si>
  <si>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</si>
  <si>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</si>
  <si>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</si>
  <si>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</si>
  <si>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</si>
  <si>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</si>
  <si>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</si>
  <si>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</si>
  <si>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</si>
  <si>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</si>
  <si>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</si>
  <si>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</si>
  <si>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</si>
  <si>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</si>
  <si>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</si>
  <si>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</si>
  <si>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</si>
  <si>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</si>
  <si>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</si>
  <si>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</si>
  <si>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</si>
  <si>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</si>
  <si>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</si>
  <si>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</si>
  <si>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</si>
  <si>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</si>
  <si>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</si>
  <si>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</si>
  <si>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</si>
  <si>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</si>
  <si>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</si>
  <si>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</si>
  <si>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</si>
  <si>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</si>
  <si>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</si>
  <si>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</si>
  <si>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</si>
  <si>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</si>
  <si>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</si>
  <si>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</si>
  <si>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</si>
  <si>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</si>
  <si>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</si>
  <si>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</si>
  <si>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</si>
  <si>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</si>
  <si>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</si>
  <si>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</si>
  <si>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</si>
  <si>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</si>
  <si>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</si>
  <si>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</si>
  <si>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</si>
  <si>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</si>
  <si>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</si>
  <si>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</si>
  <si>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</si>
  <si>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</si>
  <si>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</si>
  <si>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</si>
  <si>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</si>
  <si>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</si>
  <si>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</si>
  <si>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</si>
  <si>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</si>
  <si>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</si>
  <si>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</si>
  <si>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</si>
  <si>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</si>
  <si>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</si>
  <si>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</si>
  <si>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</si>
  <si>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</si>
  <si>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</si>
  <si>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</si>
  <si>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</si>
  <si>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</si>
  <si>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</si>
  <si>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</si>
  <si>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</si>
  <si>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</si>
  <si>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</si>
  <si>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</si>
  <si>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</si>
  <si>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</si>
  <si>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</si>
  <si>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</si>
  <si>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</si>
  <si>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</si>
  <si>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</si>
  <si>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</si>
  <si>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</si>
  <si>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</si>
  <si>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</si>
  <si>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</si>
  <si>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</si>
  <si>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</si>
  <si>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</si>
  <si>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</si>
  <si>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</si>
  <si>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</si>
  <si>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</si>
  <si>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</si>
  <si>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</si>
  <si>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</si>
  <si>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</si>
  <si>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</si>
  <si>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</si>
  <si>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</si>
  <si>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</si>
  <si>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</si>
  <si>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</si>
  <si>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</si>
  <si>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</si>
  <si>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</si>
  <si>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</si>
  <si>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</si>
  <si>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</si>
  <si>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</si>
  <si>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</si>
  <si>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</si>
  <si>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</si>
  <si>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</si>
  <si>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</si>
  <si>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</si>
  <si>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</si>
  <si>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</si>
  <si>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</si>
  <si>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</si>
  <si>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</si>
  <si>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</si>
  <si>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</si>
  <si>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</si>
  <si>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</si>
  <si>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</si>
  <si>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</si>
  <si>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</si>
  <si>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</si>
  <si>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</si>
  <si>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</si>
  <si>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</si>
  <si>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</si>
  <si>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</si>
  <si>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</si>
  <si>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</si>
  <si>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</si>
  <si>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</si>
  <si>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</si>
  <si>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</si>
  <si>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</si>
  <si>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</si>
  <si>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</si>
  <si>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</si>
  <si>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</si>
  <si>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</si>
  <si>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</si>
  <si>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</si>
  <si>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</si>
  <si>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</si>
  <si>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</si>
  <si>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</si>
  <si>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</si>
  <si>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</si>
  <si>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</si>
  <si>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</si>
  <si>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</si>
  <si>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</si>
  <si>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</si>
  <si>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</si>
  <si>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</si>
  <si>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</si>
  <si>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</si>
  <si>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</si>
  <si>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</si>
  <si>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</si>
  <si>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</si>
  <si>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</si>
  <si>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</si>
  <si>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</si>
  <si>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</si>
  <si>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</si>
  <si>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</si>
  <si>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</si>
  <si>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</si>
  <si>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</si>
  <si>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</si>
  <si>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</si>
  <si>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</si>
  <si>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</si>
  <si>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</si>
  <si>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</si>
  <si>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</si>
  <si>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</si>
  <si>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</si>
  <si>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</si>
  <si>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</si>
  <si>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</si>
  <si>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</si>
  <si>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</si>
  <si>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</si>
  <si>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</si>
  <si>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</si>
  <si>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</si>
  <si>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</si>
  <si>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</si>
  <si>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</si>
  <si>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</si>
  <si>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</si>
  <si>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</si>
  <si>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</si>
  <si>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</si>
  <si>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</si>
  <si>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</si>
  <si>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</si>
  <si>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</si>
  <si>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</si>
  <si>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</si>
  <si>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</si>
  <si>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</si>
  <si>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</si>
  <si>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</si>
  <si>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</si>
  <si>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</si>
  <si>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</si>
  <si>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</si>
  <si>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</si>
  <si>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</si>
  <si>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</si>
  <si>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</si>
  <si>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</si>
  <si>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</si>
  <si>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</si>
  <si>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</si>
  <si>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</si>
  <si>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</si>
  <si>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</si>
  <si>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</si>
  <si>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</si>
  <si>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</si>
  <si>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</si>
  <si>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</si>
  <si>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</si>
  <si>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</si>
  <si>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</si>
  <si>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</si>
  <si>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</si>
  <si>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</si>
  <si>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</si>
  <si>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</si>
  <si>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</si>
  <si>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</si>
  <si>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</si>
  <si>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</si>
  <si>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</si>
  <si>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</si>
  <si>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</si>
  <si>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</si>
  <si>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</si>
  <si>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</si>
  <si>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</si>
  <si>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</si>
  <si>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</si>
  <si>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</si>
  <si>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</si>
  <si>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</si>
  <si>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</si>
  <si>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</si>
  <si>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</si>
  <si>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</si>
  <si>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</si>
  <si>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</si>
  <si>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</si>
  <si>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</si>
  <si>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</si>
  <si>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</si>
  <si>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</si>
  <si>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</si>
  <si>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</si>
  <si>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</si>
  <si>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</si>
  <si>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</si>
  <si>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</si>
  <si>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</si>
  <si>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</si>
  <si>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</si>
  <si>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</si>
  <si>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</si>
  <si>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</si>
  <si>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</si>
  <si>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</si>
  <si>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</si>
  <si>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</si>
  <si>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</si>
  <si>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</si>
  <si>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</si>
  <si>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</si>
  <si>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</si>
  <si>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</si>
  <si>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</si>
  <si>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</si>
  <si>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</si>
  <si>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</si>
  <si>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</si>
  <si>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</si>
  <si>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</si>
  <si>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</si>
  <si>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</si>
  <si>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</si>
  <si>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</si>
  <si>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</si>
  <si>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</si>
  <si>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</si>
  <si>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</si>
  <si>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</si>
  <si>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</si>
  <si>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</si>
  <si>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</si>
  <si>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</si>
  <si>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</si>
  <si>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</si>
  <si>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</si>
  <si>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</si>
  <si>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</si>
  <si>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</si>
  <si>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</si>
  <si>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</si>
  <si>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</si>
  <si>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</si>
  <si>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</si>
  <si>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</si>
  <si>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</si>
  <si>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</si>
  <si>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</si>
  <si>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</si>
  <si>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</si>
  <si>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</si>
  <si>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</si>
  <si>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</si>
  <si>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</si>
  <si>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</si>
  <si>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</si>
  <si>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</si>
  <si>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</si>
  <si>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</si>
  <si>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</si>
  <si>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</si>
  <si>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</si>
  <si>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</si>
  <si>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</si>
  <si>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</si>
  <si>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</si>
  <si>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</si>
  <si>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</si>
  <si>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</si>
  <si>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</si>
  <si>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</si>
  <si>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</si>
  <si>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</si>
  <si>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</si>
  <si>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</si>
  <si>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</si>
  <si>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</si>
  <si>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</si>
  <si>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</si>
  <si>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</si>
  <si>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</si>
  <si>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</si>
  <si>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</si>
  <si>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</si>
  <si>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</si>
  <si>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</si>
  <si>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</si>
  <si>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</si>
  <si>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</si>
  <si>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</si>
  <si>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</si>
  <si>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</si>
  <si>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</si>
  <si>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</si>
  <si>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</si>
  <si>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</si>
  <si>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</si>
  <si>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</si>
  <si>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</si>
  <si>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</si>
  <si>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</si>
  <si>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</si>
  <si>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</si>
  <si>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</si>
  <si>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</si>
  <si>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</si>
  <si>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</si>
  <si>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</si>
  <si>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</si>
  <si>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</si>
  <si>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</si>
  <si>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</si>
  <si>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</si>
  <si>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</si>
  <si>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</si>
  <si>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</si>
  <si>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</si>
  <si>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</si>
  <si>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</si>
  <si>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</si>
  <si>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</si>
  <si>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</si>
  <si>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</si>
  <si>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</si>
  <si>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</si>
  <si>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</si>
  <si>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</si>
  <si>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</si>
  <si>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</si>
  <si>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</si>
  <si>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</si>
  <si>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</si>
  <si>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</si>
  <si>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</si>
  <si>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</si>
  <si>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</si>
  <si>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</si>
  <si>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</si>
  <si>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</si>
  <si>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</si>
  <si>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</si>
  <si>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</si>
  <si>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</si>
  <si>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</si>
  <si>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</si>
  <si>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</si>
  <si>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</si>
  <si>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</si>
  <si>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</si>
  <si>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</si>
  <si>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</si>
  <si>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</si>
  <si>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</si>
  <si>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</si>
  <si>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</si>
  <si>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</si>
  <si>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</si>
  <si>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</si>
  <si>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</si>
  <si>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</si>
  <si>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</si>
  <si>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</si>
  <si>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</si>
  <si>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</si>
  <si>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</si>
  <si>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</si>
  <si>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</si>
  <si>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</si>
  <si>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</si>
  <si>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</si>
  <si>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</si>
  <si>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</si>
  <si>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</si>
  <si>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</si>
  <si>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</si>
  <si>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</si>
  <si>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</si>
  <si>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</si>
  <si>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</si>
  <si>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</si>
  <si>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</si>
  <si>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</si>
  <si>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</si>
  <si>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</si>
  <si>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</si>
  <si>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</si>
  <si>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</si>
  <si>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</si>
  <si>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</si>
  <si>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</si>
  <si>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</si>
  <si>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</si>
  <si>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</si>
  <si>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</si>
  <si>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</si>
  <si>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</si>
  <si>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</si>
  <si>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</si>
  <si>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</si>
  <si>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</si>
  <si>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</si>
  <si>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</si>
  <si>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</si>
  <si>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</si>
  <si>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</si>
  <si>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</si>
  <si>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</si>
  <si>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</si>
  <si>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</si>
  <si>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</si>
  <si>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</si>
  <si>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</si>
  <si>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</si>
  <si>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</si>
  <si>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</si>
  <si>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</si>
  <si>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</si>
  <si>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</si>
  <si>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</si>
  <si>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</si>
  <si>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</si>
  <si>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</si>
  <si>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</si>
  <si>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</si>
  <si>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</si>
  <si>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</si>
  <si>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</si>
  <si>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</si>
  <si>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</si>
  <si>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</si>
  <si>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</si>
  <si>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</si>
  <si>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</si>
  <si>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</si>
  <si>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</si>
  <si>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</si>
  <si>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</si>
  <si>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</si>
  <si>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</si>
  <si>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</si>
  <si>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</si>
  <si>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</si>
  <si>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</si>
  <si>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</si>
  <si>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</si>
  <si>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</si>
  <si>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</si>
  <si>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</si>
  <si>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</si>
  <si>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</si>
  <si>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</si>
  <si>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</si>
  <si>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</si>
  <si>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</si>
  <si>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</si>
  <si>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</si>
  <si>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</si>
  <si>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</si>
  <si>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</si>
  <si>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</si>
  <si>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</si>
  <si>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</si>
  <si>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</si>
  <si>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</si>
  <si>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</si>
  <si>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</si>
  <si>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</si>
  <si>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</si>
  <si>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</si>
  <si>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</si>
  <si>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</si>
  <si>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</si>
  <si>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</si>
  <si>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</si>
  <si>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</si>
  <si>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</si>
  <si>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</si>
  <si>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</si>
  <si>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</si>
  <si>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</si>
  <si>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</si>
  <si>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</si>
  <si>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</si>
  <si>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</si>
  <si>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</si>
  <si>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</si>
  <si>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</si>
  <si>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</si>
  <si>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</si>
  <si>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</si>
  <si>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</si>
  <si>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</si>
  <si>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</si>
  <si>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</si>
  <si>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</si>
  <si>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</si>
  <si>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</si>
  <si>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</si>
  <si>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</si>
  <si>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</si>
  <si>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</si>
  <si>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</si>
  <si>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</si>
  <si>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</si>
  <si>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</si>
  <si>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</si>
  <si>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</si>
  <si>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</si>
  <si>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</si>
  <si>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</si>
  <si>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</si>
  <si>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</si>
  <si>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</si>
  <si>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</si>
  <si>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</si>
  <si>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</si>
  <si>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</si>
  <si>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</si>
  <si>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</si>
  <si>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</si>
  <si>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</si>
  <si>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</si>
  <si>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</si>
  <si>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</si>
  <si>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</si>
  <si>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</si>
  <si>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</si>
  <si>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</si>
  <si>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</si>
  <si>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</si>
  <si>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</si>
  <si>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</si>
  <si>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</si>
  <si>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</si>
  <si>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</si>
  <si>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</si>
  <si>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</si>
  <si>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</si>
  <si>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</si>
  <si>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</si>
  <si>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</si>
  <si>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</si>
  <si>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</si>
  <si>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</si>
  <si>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</si>
  <si>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</si>
  <si>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</si>
  <si>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</si>
  <si>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</si>
  <si>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</si>
  <si>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</si>
  <si>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</si>
  <si>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</si>
  <si>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</si>
  <si>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</si>
  <si>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</si>
  <si>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</si>
  <si>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</si>
  <si>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</si>
  <si>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</si>
  <si>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</si>
  <si>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</si>
  <si>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</si>
  <si>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</si>
  <si>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</si>
  <si>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</si>
  <si>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</si>
  <si>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</si>
  <si>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</si>
  <si>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</si>
  <si>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</si>
  <si>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</si>
  <si>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</si>
  <si>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</si>
  <si>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</si>
  <si>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</si>
  <si>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</si>
  <si>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</si>
  <si>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</si>
  <si>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</si>
  <si>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</si>
  <si>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</si>
  <si>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</si>
  <si>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</si>
  <si>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</si>
  <si>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</si>
  <si>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</si>
  <si>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</si>
  <si>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</si>
  <si>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</si>
  <si>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</si>
  <si>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</si>
  <si>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</si>
  <si>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</si>
  <si>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</si>
  <si>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</si>
  <si>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</si>
  <si>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</si>
  <si>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</si>
  <si>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</si>
  <si>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</si>
  <si>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</si>
  <si>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</si>
  <si>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</si>
  <si>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</si>
  <si>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</si>
  <si>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</si>
  <si>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</si>
  <si>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</si>
  <si>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</si>
  <si>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</si>
  <si>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</si>
  <si>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</si>
  <si>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</si>
  <si>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</si>
  <si>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</si>
  <si>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</si>
  <si>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</si>
  <si>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</si>
  <si>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</si>
  <si>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</si>
  <si>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</si>
  <si>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</si>
  <si>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</si>
  <si>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</si>
  <si>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</si>
  <si>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</si>
  <si>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</si>
  <si>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</si>
  <si>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</si>
  <si>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</si>
  <si>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</si>
  <si>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</si>
  <si>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</si>
  <si>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</si>
  <si>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</si>
  <si>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</si>
  <si>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</si>
  <si>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</si>
  <si>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</si>
  <si>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</si>
  <si>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</si>
  <si>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</si>
  <si>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</si>
  <si>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</si>
  <si>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</si>
  <si>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</si>
  <si>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</si>
  <si>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</si>
  <si>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</si>
  <si>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</si>
  <si>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</si>
  <si>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</si>
  <si>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</si>
  <si>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</si>
  <si>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</si>
  <si>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</si>
  <si>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</si>
  <si>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</si>
  <si>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</si>
  <si>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</si>
  <si>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</si>
  <si>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</si>
  <si>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</si>
  <si>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</si>
  <si>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</si>
  <si>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</si>
  <si>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</si>
  <si>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</si>
  <si>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</si>
  <si>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</si>
  <si>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</si>
  <si>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</si>
  <si>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</si>
  <si>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</si>
  <si>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</si>
  <si>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</si>
  <si>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</si>
  <si>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</si>
  <si>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</si>
  <si>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</si>
  <si>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</si>
  <si>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</si>
  <si>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</si>
  <si>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</si>
  <si>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</si>
  <si>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</si>
  <si>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</si>
  <si>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</si>
  <si>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</si>
  <si>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</si>
  <si>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</si>
  <si>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</si>
  <si>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</si>
  <si>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</si>
  <si>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</si>
  <si>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</si>
  <si>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</si>
  <si>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</si>
  <si>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</si>
  <si>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</si>
  <si>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</si>
  <si>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</si>
  <si>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</si>
  <si>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</si>
  <si>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</si>
  <si>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</si>
  <si>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</si>
  <si>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</si>
  <si>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</si>
  <si>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</si>
  <si>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</si>
  <si>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</si>
  <si>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</si>
  <si>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</si>
  <si>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</si>
  <si>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</si>
  <si>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</si>
  <si>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</si>
  <si>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</si>
  <si>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</si>
  <si>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</si>
  <si>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</si>
  <si>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</si>
  <si>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</si>
  <si>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</si>
  <si>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</si>
  <si>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</si>
  <si>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</si>
  <si>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</si>
  <si>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</si>
  <si>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</si>
  <si>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</si>
  <si>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</si>
  <si>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</si>
  <si>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</si>
  <si>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</si>
  <si>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</si>
  <si>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</si>
  <si>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</si>
  <si>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</si>
  <si>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</si>
  <si>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</si>
  <si>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</si>
  <si>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</si>
  <si>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</si>
  <si>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</si>
  <si>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</si>
  <si>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</si>
  <si>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</si>
  <si>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</si>
  <si>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</si>
  <si>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</si>
  <si>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</si>
  <si>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</si>
  <si>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</si>
  <si>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</si>
  <si>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</si>
  <si>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</si>
  <si>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</si>
  <si>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</si>
  <si>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</si>
  <si>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</si>
  <si>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</si>
  <si>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</si>
  <si>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</si>
  <si>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</si>
  <si>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</si>
  <si>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</si>
  <si>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</si>
  <si>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</si>
  <si>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</si>
  <si>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</si>
  <si>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</si>
  <si>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</si>
  <si>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</si>
  <si>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</si>
  <si>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</si>
  <si>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</si>
  <si>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</si>
  <si>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</si>
  <si>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</si>
  <si>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</si>
  <si>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</si>
  <si>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</si>
  <si>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</si>
  <si>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</si>
  <si>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</si>
  <si>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</si>
  <si>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</si>
  <si>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</si>
  <si>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</si>
  <si>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</si>
  <si>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</si>
  <si>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</si>
  <si>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</si>
  <si>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</si>
  <si>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</si>
  <si>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</si>
  <si>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</si>
  <si>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</si>
  <si>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</si>
  <si>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</si>
  <si>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</si>
  <si>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</si>
  <si>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</si>
  <si>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</si>
  <si>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</si>
  <si>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</si>
  <si>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</si>
  <si>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</si>
  <si>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</si>
  <si>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</si>
  <si>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</si>
  <si>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</si>
  <si>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</si>
  <si>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</si>
  <si>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</si>
  <si>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</si>
  <si>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</si>
  <si>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</si>
  <si>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</si>
  <si>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</si>
  <si>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</si>
  <si>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</si>
  <si>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</si>
  <si>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</si>
  <si>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</si>
  <si>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</si>
  <si>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</si>
  <si>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</si>
  <si>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</si>
  <si>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</si>
  <si>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</si>
  <si>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</si>
  <si>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</si>
  <si>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</si>
  <si>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</si>
  <si>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</si>
  <si>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</si>
  <si>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</si>
  <si>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</si>
  <si>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</si>
  <si>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</si>
  <si>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</si>
  <si>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</si>
  <si>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</si>
  <si>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</si>
  <si>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</si>
  <si>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</si>
  <si>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</si>
  <si>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</si>
  <si>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</si>
  <si>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</si>
  <si>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</si>
  <si>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</si>
  <si>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</si>
  <si>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</si>
  <si>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</si>
  <si>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</si>
  <si>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</si>
  <si>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</si>
  <si>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</si>
  <si>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</si>
  <si>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</si>
  <si>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</si>
  <si>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</si>
  <si>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</si>
  <si>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</si>
  <si>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</si>
  <si>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</si>
  <si>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</si>
  <si>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</si>
  <si>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</si>
  <si>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</si>
  <si>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</si>
  <si>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</si>
  <si>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</si>
  <si>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</si>
  <si>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</si>
  <si>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</si>
  <si>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</si>
  <si>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</si>
  <si>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</si>
  <si>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</si>
  <si>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</si>
  <si>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</si>
  <si>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</si>
  <si>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</si>
  <si>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</si>
  <si>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</si>
  <si>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</si>
  <si>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</si>
  <si>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</si>
  <si>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</si>
  <si>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</si>
  <si>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</si>
  <si>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</si>
  <si>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</si>
  <si>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</si>
  <si>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</si>
  <si>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</si>
  <si>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</si>
  <si>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</si>
  <si>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</si>
  <si>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</si>
  <si>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</si>
  <si>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</si>
  <si>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</si>
  <si>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</si>
  <si>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</si>
  <si>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</si>
  <si>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</si>
  <si>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</si>
  <si>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</si>
  <si>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</si>
  <si>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</si>
  <si>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</si>
  <si>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</si>
  <si>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</si>
  <si>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</si>
  <si>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</si>
  <si>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</si>
  <si>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</si>
  <si>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</si>
  <si>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</si>
  <si>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</si>
  <si>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</si>
  <si>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</si>
  <si>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</si>
  <si>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</si>
  <si>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</si>
  <si>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</si>
  <si>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</si>
  <si>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</si>
  <si>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</si>
  <si>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</si>
  <si>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</si>
  <si>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</si>
  <si>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</si>
  <si>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</si>
  <si>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</si>
  <si>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</si>
  <si>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</si>
  <si>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</si>
  <si>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</si>
  <si>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</si>
  <si>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</si>
  <si>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</si>
  <si>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</si>
  <si>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</si>
  <si>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</si>
  <si>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</si>
  <si>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</si>
  <si>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</si>
  <si>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</si>
  <si>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</si>
  <si>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</si>
  <si>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</si>
  <si>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</si>
  <si>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</si>
  <si>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</si>
  <si>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</si>
  <si>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</si>
  <si>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</si>
  <si>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</si>
  <si>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</si>
  <si>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</si>
  <si>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</si>
  <si>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</si>
  <si>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</si>
  <si>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</si>
  <si>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</si>
  <si>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</si>
  <si>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</si>
  <si>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</si>
  <si>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</si>
  <si>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</si>
  <si>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</si>
  <si>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</si>
  <si>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</si>
  <si>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</si>
  <si>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</si>
  <si>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</si>
  <si>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</si>
  <si>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</si>
  <si>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</si>
  <si>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</si>
  <si>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</si>
  <si>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</si>
  <si>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</si>
  <si>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</si>
  <si>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</si>
  <si>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</si>
  <si>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</si>
  <si>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</si>
  <si>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</si>
  <si>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</si>
  <si>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</si>
  <si>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</si>
  <si>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</si>
  <si>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</si>
  <si>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</si>
  <si>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</si>
  <si>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</si>
  <si>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</si>
  <si>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</si>
  <si>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</si>
  <si>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</si>
  <si>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</si>
  <si>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</si>
  <si>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</si>
  <si>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</si>
  <si>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</si>
  <si>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</si>
  <si>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</si>
  <si>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</si>
  <si>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</si>
  <si>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</si>
  <si>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</si>
  <si>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</si>
  <si>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</si>
  <si>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</si>
  <si>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</si>
  <si>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</si>
  <si>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</si>
  <si>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</si>
  <si>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</si>
  <si>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</si>
  <si>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</si>
  <si>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</si>
  <si>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</si>
  <si>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</si>
  <si>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</si>
  <si>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</si>
  <si>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</si>
  <si>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</si>
  <si>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</si>
  <si>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</si>
  <si>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</si>
  <si>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</si>
  <si>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</si>
  <si>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</si>
  <si>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</si>
  <si>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</si>
  <si>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</si>
  <si>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</si>
  <si>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</si>
  <si>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</si>
  <si>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</si>
  <si>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</si>
  <si>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</si>
  <si>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</si>
  <si>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</si>
  <si>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</si>
  <si>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</si>
  <si>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</si>
  <si>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</si>
  <si>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</si>
  <si>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</si>
  <si>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</si>
  <si>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</si>
  <si>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</si>
  <si>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</si>
  <si>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</si>
  <si>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</si>
  <si>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</si>
  <si>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</si>
  <si>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</si>
  <si>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</si>
  <si>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</si>
  <si>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</si>
  <si>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</si>
  <si>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</si>
  <si>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</si>
  <si>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</si>
  <si>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</si>
  <si>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</si>
  <si>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</si>
  <si>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</si>
  <si>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</si>
  <si>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</si>
  <si>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</si>
  <si>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</si>
  <si>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</si>
  <si>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</si>
  <si>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</si>
  <si>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</si>
  <si>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</si>
  <si>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</si>
  <si>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</si>
  <si>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</si>
  <si>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</si>
  <si>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</si>
  <si>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</si>
  <si>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</si>
  <si>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</si>
  <si>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</si>
  <si>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</si>
  <si>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</si>
  <si>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</si>
  <si>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</si>
  <si>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</si>
  <si>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</si>
  <si>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</si>
  <si>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</si>
  <si>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</si>
  <si>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</si>
  <si>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</si>
  <si>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</si>
  <si>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</si>
  <si>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</si>
  <si>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</si>
  <si>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</si>
  <si>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</si>
  <si>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</si>
  <si>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</si>
  <si>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</si>
  <si>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</si>
  <si>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</si>
  <si>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</si>
  <si>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</si>
  <si>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</si>
  <si>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</si>
  <si>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</si>
  <si>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</si>
  <si>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</si>
  <si>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</si>
  <si>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</si>
  <si>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</si>
  <si>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</si>
  <si>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</si>
  <si>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</si>
  <si>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</si>
  <si>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</si>
  <si>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</si>
  <si>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</si>
  <si>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</si>
  <si>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</si>
  <si>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</si>
  <si>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</si>
  <si>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</si>
  <si>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</si>
  <si>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</si>
  <si>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</si>
  <si>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</si>
  <si>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</si>
  <si>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</si>
  <si>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</si>
  <si>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</si>
  <si>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</si>
  <si>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</si>
  <si>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</si>
  <si>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</si>
  <si>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</si>
  <si>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</si>
  <si>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</si>
  <si>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</si>
  <si>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</si>
  <si>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</si>
  <si>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</si>
  <si>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</si>
  <si>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</si>
  <si>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</si>
  <si>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</si>
  <si>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</si>
  <si>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</si>
  <si>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</si>
  <si>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</si>
  <si>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</si>
  <si>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</si>
  <si>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</si>
  <si>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</si>
  <si>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</si>
  <si>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</si>
  <si>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</si>
  <si>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</si>
  <si>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</si>
  <si>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</si>
  <si>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</si>
  <si>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</si>
  <si>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</si>
  <si>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</si>
  <si>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</si>
  <si>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</si>
  <si>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</si>
  <si>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</si>
  <si>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</si>
  <si>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</si>
  <si>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</si>
  <si>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</si>
  <si>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</si>
  <si>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</si>
  <si>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</si>
  <si>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</si>
  <si>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</si>
  <si>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</si>
  <si>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</si>
  <si>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</si>
  <si>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</si>
  <si>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</si>
  <si>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</si>
  <si>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</si>
  <si>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</si>
  <si>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</si>
  <si>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</si>
  <si>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</si>
  <si>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</si>
  <si>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</si>
  <si>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</si>
  <si>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</si>
  <si>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</si>
  <si>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</si>
  <si>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</si>
  <si>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</si>
  <si>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</si>
  <si>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</si>
  <si>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</si>
  <si>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</si>
  <si>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</si>
  <si>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</si>
  <si>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</si>
  <si>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</si>
  <si>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</si>
  <si>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</si>
  <si>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</si>
  <si>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</si>
  <si>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</si>
  <si>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</si>
  <si>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</si>
  <si>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</si>
  <si>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</si>
  <si>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</si>
  <si>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</si>
  <si>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</si>
  <si>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</si>
  <si>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</si>
  <si>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</si>
  <si>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</si>
  <si>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</si>
  <si>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</si>
  <si>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</si>
  <si>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</si>
  <si>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</si>
  <si>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</si>
  <si>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</si>
  <si>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</si>
  <si>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</si>
  <si>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</si>
  <si>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</si>
  <si>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</si>
  <si>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</si>
  <si>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</si>
  <si>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</si>
  <si>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</si>
  <si>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</si>
  <si>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</si>
  <si>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</si>
  <si>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</si>
  <si>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</si>
  <si>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</si>
  <si>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</si>
  <si>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</si>
  <si>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</si>
  <si>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</si>
  <si>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</si>
  <si>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</si>
  <si>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</si>
  <si>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</si>
  <si>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</si>
  <si>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</si>
  <si>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</si>
  <si>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</si>
  <si>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</si>
  <si>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</si>
  <si>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</si>
  <si>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</si>
  <si>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</si>
  <si>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</si>
  <si>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</si>
  <si>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</si>
  <si>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</si>
  <si>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</si>
  <si>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</si>
  <si>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</si>
  <si>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</si>
  <si>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</si>
  <si>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</si>
  <si>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</si>
  <si>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</si>
  <si>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</si>
  <si>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</si>
  <si>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</si>
  <si>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</si>
  <si>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</si>
  <si>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</si>
  <si>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</si>
  <si>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</si>
  <si>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</si>
  <si>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</si>
  <si>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</si>
  <si>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</si>
  <si>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</si>
  <si>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</si>
  <si>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</si>
  <si>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</si>
  <si>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</si>
  <si>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</si>
  <si>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</si>
  <si>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</si>
  <si>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</si>
  <si>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</si>
  <si>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</si>
  <si>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</si>
  <si>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</si>
  <si>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</si>
  <si>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</si>
  <si>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</si>
  <si>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</si>
  <si>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</si>
  <si>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</si>
  <si>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</si>
  <si>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</si>
  <si>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</si>
  <si>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</si>
  <si>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</si>
  <si>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</si>
  <si>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</si>
  <si>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</si>
  <si>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</si>
  <si>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</si>
  <si>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</si>
  <si>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</si>
  <si>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</si>
  <si>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</si>
  <si>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</si>
  <si>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</si>
  <si>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</si>
  <si>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</si>
  <si>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</si>
  <si>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</si>
  <si>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</si>
  <si>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</si>
  <si>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</si>
  <si>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</si>
  <si>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</si>
  <si>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</si>
  <si>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</si>
  <si>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</si>
  <si>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</si>
  <si>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</si>
  <si>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</si>
  <si>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</si>
  <si>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</si>
  <si>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</si>
  <si>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</si>
  <si>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</si>
  <si>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</si>
  <si>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</si>
  <si>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</si>
  <si>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</si>
  <si>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</si>
  <si>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</si>
  <si>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</si>
  <si>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</si>
  <si>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</si>
  <si>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</si>
  <si>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</si>
  <si>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</si>
  <si>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</si>
  <si>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</si>
  <si>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</si>
  <si>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</si>
  <si>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</si>
  <si>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</si>
  <si>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</si>
  <si>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</si>
  <si>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</si>
  <si>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</si>
  <si>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</si>
  <si>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</si>
  <si>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</si>
  <si>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</si>
  <si>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</si>
  <si>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</si>
  <si>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</si>
  <si>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</si>
  <si>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</si>
  <si>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</si>
  <si>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</si>
  <si>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</si>
  <si>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</si>
  <si>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</si>
  <si>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</si>
  <si>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</si>
  <si>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</si>
  <si>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</si>
  <si>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</si>
  <si>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</si>
  <si>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</si>
  <si>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</si>
  <si>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</si>
  <si>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</si>
  <si>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</si>
  <si>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</si>
  <si>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</si>
  <si>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</si>
  <si>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</si>
  <si>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</si>
  <si>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</si>
  <si>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</si>
  <si>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</si>
  <si>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</si>
  <si>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</si>
  <si>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</si>
  <si>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</si>
  <si>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</si>
  <si>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</si>
  <si>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</si>
  <si>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</si>
  <si>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</si>
  <si>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</si>
  <si>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</si>
  <si>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</si>
  <si>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</si>
  <si>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</si>
  <si>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</si>
  <si>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</si>
  <si>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</si>
  <si>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</si>
  <si>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</si>
  <si>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</si>
  <si>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</si>
  <si>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</si>
  <si>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</si>
  <si>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</si>
  <si>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</si>
  <si>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</si>
  <si>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</si>
  <si>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</si>
  <si>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</si>
  <si>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</si>
  <si>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</si>
  <si>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</si>
  <si>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</si>
  <si>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</si>
  <si>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</si>
  <si>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</si>
  <si>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</si>
  <si>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</si>
  <si>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</si>
  <si>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</si>
  <si>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</si>
  <si>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</si>
  <si>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</si>
  <si>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</si>
  <si>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</si>
  <si>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</si>
  <si>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</si>
  <si>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</si>
  <si>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</si>
  <si>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</si>
  <si>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</si>
  <si>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</si>
  <si>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</si>
  <si>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</si>
  <si>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</si>
  <si>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</si>
  <si>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</si>
  <si>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</si>
  <si>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</si>
  <si>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</si>
  <si>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</si>
  <si>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</si>
  <si>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</si>
  <si>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</si>
  <si>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</si>
  <si>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</si>
  <si>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</si>
  <si>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</si>
  <si>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</si>
  <si>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</si>
  <si>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</si>
  <si>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</si>
  <si>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</si>
  <si>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</si>
  <si>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</si>
  <si>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</si>
  <si>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</si>
  <si>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</si>
  <si>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</si>
  <si>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</si>
  <si>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</si>
  <si>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</si>
  <si>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</si>
  <si>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</si>
  <si>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</si>
  <si>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</si>
  <si>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</si>
  <si>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</si>
  <si>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</si>
  <si>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</si>
  <si>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</si>
  <si>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</si>
  <si>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</si>
  <si>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</si>
  <si>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</si>
  <si>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</si>
  <si>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</si>
  <si>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</si>
  <si>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</si>
  <si>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</si>
  <si>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</si>
  <si>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</si>
  <si>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</si>
  <si>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</si>
  <si>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</si>
  <si>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</si>
  <si>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</si>
  <si>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</si>
  <si>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</si>
  <si>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</si>
  <si>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</si>
  <si>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</si>
  <si>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</si>
  <si>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</si>
  <si>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</si>
  <si>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</si>
  <si>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</si>
  <si>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</si>
  <si>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</si>
  <si>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</si>
  <si>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</si>
  <si>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</si>
  <si>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</si>
  <si>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</si>
  <si>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</si>
  <si>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</si>
  <si>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</si>
  <si>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</si>
  <si>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</si>
  <si>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</si>
  <si>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</si>
  <si>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</si>
  <si>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</si>
  <si>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</si>
  <si>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</si>
  <si>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</si>
  <si>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</si>
  <si>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</si>
  <si>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</si>
  <si>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</si>
  <si>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</si>
  <si>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</si>
  <si>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</si>
  <si>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</si>
  <si>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</si>
  <si>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</si>
  <si>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</si>
  <si>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</si>
  <si>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</si>
  <si>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</si>
  <si>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</si>
  <si>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</si>
  <si>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</si>
  <si>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</si>
  <si>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</si>
  <si>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</si>
  <si>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</si>
  <si>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</si>
  <si>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</si>
  <si>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</si>
  <si>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</si>
  <si>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</si>
  <si>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</si>
  <si>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</si>
  <si>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</si>
  <si>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</si>
  <si>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</si>
  <si>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</si>
  <si>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</si>
  <si>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</si>
  <si>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</si>
  <si>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</si>
  <si>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</si>
  <si>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</si>
  <si>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</si>
  <si>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</si>
  <si>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</si>
  <si>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</si>
  <si>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</si>
  <si>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</si>
  <si>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</si>
  <si>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</si>
  <si>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</si>
  <si>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</si>
  <si>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</si>
  <si>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</si>
  <si>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</si>
  <si>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</si>
  <si>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</si>
  <si>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</si>
  <si>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</si>
  <si>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</si>
  <si>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</si>
  <si>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</si>
  <si>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</si>
  <si>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</si>
  <si>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</si>
  <si>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</si>
  <si>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</si>
  <si>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</si>
  <si>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</si>
  <si>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</si>
  <si>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</si>
  <si>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</si>
  <si>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</si>
  <si>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</si>
  <si>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</si>
  <si>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</si>
  <si>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</si>
  <si>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</si>
  <si>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</si>
  <si>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</si>
  <si>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</si>
  <si>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</si>
  <si>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</si>
  <si>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</si>
  <si>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</si>
  <si>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</si>
  <si>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</si>
  <si>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</si>
  <si>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</si>
  <si>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</si>
  <si>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</si>
  <si>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</si>
  <si>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</si>
  <si>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</si>
  <si>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</si>
  <si>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</si>
  <si>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</si>
  <si>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</si>
  <si>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</si>
  <si>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</si>
  <si>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</si>
  <si>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</si>
  <si>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</si>
  <si>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</si>
  <si>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</si>
  <si>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</si>
  <si>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</si>
  <si>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</si>
  <si>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</si>
  <si>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</si>
  <si>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</si>
  <si>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</si>
  <si>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</si>
  <si>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</si>
  <si>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</si>
  <si>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</si>
  <si>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</si>
  <si>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</si>
  <si>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</si>
  <si>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</si>
  <si>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</si>
  <si>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</si>
  <si>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</si>
  <si>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</si>
  <si>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</si>
  <si>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</si>
  <si>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</si>
  <si>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</si>
  <si>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</si>
  <si>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</si>
  <si>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</si>
  <si>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</si>
  <si>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</si>
  <si>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</si>
  <si>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</si>
  <si>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</si>
  <si>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</si>
  <si>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</si>
  <si>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</si>
  <si>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</si>
  <si>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</si>
  <si>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</si>
  <si>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</si>
  <si>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</si>
  <si>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</si>
  <si>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</si>
  <si>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</si>
  <si>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</si>
  <si>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</si>
  <si>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</si>
  <si>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</si>
  <si>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</si>
  <si>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</si>
  <si>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</si>
  <si>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</si>
  <si>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</si>
  <si>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</si>
  <si>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</si>
  <si>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</si>
  <si>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</si>
  <si>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</si>
  <si>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</si>
  <si>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</si>
  <si>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</si>
  <si>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</si>
  <si>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</si>
  <si>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</si>
  <si>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</si>
  <si>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</si>
  <si>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</si>
  <si>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</si>
  <si>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</si>
  <si>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</si>
  <si>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</si>
  <si>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</si>
  <si>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</si>
  <si>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</si>
  <si>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</si>
  <si>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</si>
  <si>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</si>
  <si>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</si>
  <si>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</si>
  <si>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</si>
  <si>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</si>
  <si>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</si>
  <si>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</si>
  <si>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</si>
  <si>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</si>
  <si>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</si>
  <si>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</si>
  <si>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</si>
  <si>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</si>
  <si>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</si>
  <si>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</si>
  <si>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</si>
  <si>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</si>
  <si>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</si>
  <si>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</si>
  <si>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</si>
  <si>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</si>
  <si>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</si>
  <si>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</si>
  <si>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</si>
  <si>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</si>
  <si>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</si>
  <si>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</si>
  <si>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</si>
  <si>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</si>
  <si>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</si>
  <si>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</si>
  <si>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</si>
  <si>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</si>
  <si>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</si>
  <si>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</si>
  <si>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</si>
  <si>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</si>
  <si>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</si>
  <si>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</si>
  <si>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</si>
  <si>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</si>
  <si>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</si>
  <si>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</si>
  <si>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</si>
  <si>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</si>
  <si>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</si>
  <si>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</si>
  <si>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</si>
  <si>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</si>
  <si>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</si>
  <si>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</si>
  <si>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</si>
  <si>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</si>
  <si>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</si>
  <si>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</si>
  <si>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</si>
  <si>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</si>
  <si>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</si>
  <si>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</si>
  <si>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</si>
  <si>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</si>
  <si>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</si>
  <si>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</si>
  <si>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</si>
  <si>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</si>
  <si>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</si>
  <si>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</si>
  <si>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</si>
  <si>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</si>
  <si>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</si>
  <si>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</si>
  <si>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</si>
  <si>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</si>
  <si>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</si>
  <si>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</si>
  <si>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</si>
  <si>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</si>
  <si>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</si>
  <si>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</si>
  <si>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</si>
  <si>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</si>
  <si>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</si>
  <si>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</si>
  <si>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</si>
  <si>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</si>
  <si>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</si>
  <si>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</si>
  <si>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</si>
  <si>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</si>
  <si>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</si>
  <si>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</si>
  <si>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</si>
  <si>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</si>
  <si>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</si>
  <si>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</si>
  <si>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</si>
  <si>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</si>
  <si>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</si>
  <si>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</si>
  <si>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</si>
  <si>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</si>
  <si>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</si>
  <si>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</si>
  <si>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</si>
  <si>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</si>
  <si>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</si>
  <si>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</si>
  <si>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</si>
  <si>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</si>
  <si>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</si>
  <si>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</si>
  <si>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</si>
  <si>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</si>
  <si>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</si>
  <si>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</si>
  <si>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</si>
  <si>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</si>
  <si>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</si>
  <si>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</si>
  <si>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</si>
  <si>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</si>
  <si>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</si>
  <si>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</si>
  <si>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</si>
  <si>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</si>
  <si>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</si>
  <si>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</si>
  <si>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</si>
  <si>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</si>
  <si>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</si>
  <si>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</si>
  <si>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</si>
  <si>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</si>
  <si>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</si>
  <si>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</si>
  <si>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</si>
  <si>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</si>
  <si>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</si>
  <si>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</si>
  <si>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</si>
  <si>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</si>
  <si>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</si>
  <si>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</si>
  <si>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</si>
  <si>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</si>
  <si>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</si>
  <si>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</si>
  <si>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</si>
  <si>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</si>
  <si>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</si>
  <si>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</si>
  <si>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</si>
  <si>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</si>
  <si>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</si>
  <si>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</si>
  <si>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</si>
  <si>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</si>
  <si>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</si>
  <si>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</si>
  <si>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</si>
  <si>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</si>
  <si>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</si>
  <si>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</si>
  <si>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</si>
  <si>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</si>
  <si>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</si>
  <si>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</si>
  <si>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</si>
  <si>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</si>
  <si>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</si>
  <si>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</si>
  <si>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</si>
  <si>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</si>
  <si>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</si>
  <si>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</si>
  <si>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</si>
  <si>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</si>
  <si>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</si>
  <si>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</si>
  <si>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</si>
  <si>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</si>
  <si>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</si>
  <si>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</si>
  <si>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</si>
  <si>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</si>
  <si>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</si>
  <si>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</si>
  <si>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</si>
  <si>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</si>
  <si>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</si>
  <si>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</si>
  <si>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</si>
  <si>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</si>
  <si>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</si>
  <si>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</si>
  <si>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</si>
  <si>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</si>
  <si>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</si>
  <si>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</si>
  <si>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</si>
  <si>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</si>
  <si>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</si>
  <si>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</si>
  <si>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</si>
  <si>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</si>
  <si>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</si>
  <si>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</si>
  <si>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</si>
  <si>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</si>
  <si>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</si>
  <si>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</si>
  <si>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</si>
  <si>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</si>
  <si>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</si>
  <si>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</si>
  <si>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</si>
  <si>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</si>
  <si>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</si>
  <si>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</si>
  <si>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</si>
  <si>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</si>
  <si>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</si>
  <si>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</si>
  <si>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</si>
  <si>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</si>
  <si>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</si>
  <si>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</si>
  <si>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</si>
  <si>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</si>
  <si>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</si>
  <si>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</si>
  <si>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</si>
  <si>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</si>
  <si>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</si>
  <si>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</si>
  <si>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</si>
  <si>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</si>
  <si>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</si>
  <si>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</si>
  <si>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</si>
  <si>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</si>
  <si>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</si>
  <si>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</si>
  <si>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</si>
  <si>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</si>
  <si>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</si>
  <si>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</si>
  <si>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</si>
  <si>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</si>
  <si>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</si>
  <si>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</si>
  <si>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</si>
  <si>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</si>
  <si>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</si>
  <si>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</si>
  <si>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</si>
  <si>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</si>
  <si>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</si>
  <si>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</si>
  <si>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</si>
  <si>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</si>
  <si>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</si>
  <si>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</si>
  <si>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</si>
  <si>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</si>
  <si>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</si>
  <si>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</si>
  <si>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</si>
  <si>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</si>
  <si>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</si>
  <si>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</si>
  <si>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</si>
  <si>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</si>
  <si>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</si>
  <si>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</si>
  <si>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</si>
  <si>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</si>
  <si>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</si>
  <si>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</si>
  <si>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</si>
  <si>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</si>
  <si>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</si>
  <si>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</si>
  <si>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</si>
  <si>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</si>
  <si>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</si>
  <si>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</si>
  <si>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</si>
  <si>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</si>
  <si>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</si>
  <si>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</si>
  <si>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</si>
  <si>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</si>
  <si>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</si>
  <si>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</si>
  <si>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</si>
  <si>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</si>
  <si>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</si>
  <si>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</si>
  <si>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</si>
  <si>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</si>
  <si>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</si>
  <si>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</si>
  <si>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</si>
  <si>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</si>
  <si>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</si>
  <si>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</si>
  <si>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</si>
  <si>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</si>
  <si>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</si>
  <si>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</si>
  <si>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</si>
  <si>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</si>
  <si>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</si>
  <si>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</si>
  <si>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</si>
  <si>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</si>
  <si>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</si>
  <si>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</si>
  <si>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</si>
  <si>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</si>
  <si>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</si>
  <si>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</si>
  <si>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</si>
  <si>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</si>
  <si>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</si>
  <si>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</si>
  <si>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</si>
  <si>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</si>
  <si>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</si>
  <si>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</si>
  <si>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</si>
  <si>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</si>
  <si>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</si>
  <si>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</si>
  <si>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</si>
  <si>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</si>
  <si>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</si>
  <si>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</si>
  <si>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</si>
  <si>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</si>
  <si>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</si>
  <si>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</si>
  <si>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</si>
  <si>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</si>
  <si>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</si>
  <si>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</si>
  <si>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</si>
  <si>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</si>
  <si>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</si>
  <si>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</si>
  <si>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</si>
  <si>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</si>
  <si>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</si>
  <si>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</si>
  <si>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</si>
  <si>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</si>
  <si>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</si>
  <si>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</si>
  <si>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</si>
  <si>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</si>
  <si>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</si>
  <si>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</si>
  <si>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</si>
  <si>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</si>
  <si>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</si>
  <si>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</si>
  <si>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</si>
  <si>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</si>
  <si>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</si>
  <si>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</si>
  <si>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</si>
  <si>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</si>
  <si>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</si>
  <si>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</si>
  <si>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</si>
  <si>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</si>
  <si>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</si>
  <si>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</si>
  <si>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</si>
  <si>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</si>
  <si>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</si>
  <si>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</si>
  <si>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</si>
  <si>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</si>
  <si>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</si>
  <si>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</si>
  <si>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</si>
  <si>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</si>
  <si>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</si>
  <si>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</si>
  <si>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</si>
  <si>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</si>
  <si>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</si>
  <si>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</si>
  <si>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</si>
  <si>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</si>
  <si>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</si>
  <si>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</si>
  <si>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</si>
  <si>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</si>
  <si>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</si>
  <si>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</si>
  <si>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</si>
  <si>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</si>
  <si>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</si>
  <si>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</si>
  <si>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</si>
  <si>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</si>
  <si>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</si>
  <si>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</si>
  <si>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</si>
  <si>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</si>
  <si>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</si>
  <si>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</si>
  <si>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</si>
  <si>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</si>
  <si>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</si>
  <si>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</si>
  <si>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</si>
  <si>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</si>
  <si>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</si>
  <si>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</si>
  <si>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</si>
  <si>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</si>
  <si>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</si>
  <si>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</si>
  <si>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</si>
  <si>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</si>
  <si>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</si>
  <si>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</si>
  <si>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</si>
  <si>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</si>
  <si>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</si>
  <si>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</si>
  <si>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</si>
  <si>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</si>
  <si>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</si>
  <si>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</si>
  <si>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</si>
  <si>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</si>
  <si>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</si>
  <si>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</si>
  <si>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</si>
  <si>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</si>
  <si>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</si>
  <si>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</si>
  <si>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</si>
  <si>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</si>
  <si>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</si>
  <si>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</si>
  <si>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</si>
  <si>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</si>
  <si>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</si>
  <si>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</si>
  <si>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</si>
  <si>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</si>
  <si>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</si>
  <si>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</si>
  <si>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</si>
  <si>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</si>
  <si>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</si>
  <si>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</si>
  <si>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</si>
  <si>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</si>
  <si>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</si>
  <si>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</si>
  <si>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</si>
  <si>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</si>
  <si>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</si>
  <si>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</si>
  <si>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</si>
  <si>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</si>
  <si>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</si>
  <si>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</si>
  <si>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</si>
  <si>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</si>
  <si>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</si>
  <si>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</si>
  <si>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</si>
  <si>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</si>
  <si>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</si>
  <si>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</si>
  <si>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</si>
  <si>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</si>
  <si>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</si>
  <si>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</si>
  <si>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</si>
  <si>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</si>
  <si>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</si>
  <si>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</si>
  <si>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</si>
  <si>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</si>
  <si>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</si>
  <si>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</si>
  <si>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</si>
  <si>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</si>
  <si>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</si>
  <si>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</si>
  <si>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</si>
  <si>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</si>
  <si>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</si>
  <si>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</si>
  <si>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</si>
  <si>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</si>
  <si>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</si>
  <si>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</si>
  <si>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</si>
  <si>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</si>
  <si>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</si>
  <si>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</si>
  <si>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</si>
  <si>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</si>
  <si>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</si>
  <si>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</si>
  <si>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</si>
  <si>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</si>
  <si>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</si>
  <si>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</si>
  <si>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</si>
  <si>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</si>
  <si>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</si>
  <si>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</si>
  <si>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</si>
  <si>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</si>
  <si>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</si>
  <si>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</si>
  <si>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</si>
  <si>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</si>
  <si>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</si>
  <si>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</si>
  <si>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</si>
  <si>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</si>
  <si>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</si>
  <si>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</si>
  <si>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</si>
  <si>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</si>
  <si>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</si>
  <si>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</si>
  <si>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</si>
  <si>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</si>
  <si>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</si>
  <si>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</si>
  <si>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</si>
  <si>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</si>
  <si>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</si>
  <si>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</si>
  <si>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</si>
  <si>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</si>
  <si>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</si>
  <si>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</si>
  <si>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</si>
  <si>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</si>
  <si>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</si>
  <si>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</si>
  <si>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</si>
  <si>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</si>
  <si>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</si>
  <si>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</si>
  <si>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</si>
  <si>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</si>
  <si>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</si>
  <si>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</si>
  <si>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</si>
  <si>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</si>
  <si>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</si>
  <si>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</si>
  <si>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</si>
  <si>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</si>
  <si>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</si>
  <si>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</si>
  <si>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</si>
  <si>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</si>
  <si>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</si>
  <si>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</si>
  <si>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</si>
  <si>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</si>
  <si>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</si>
  <si>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</si>
  <si>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</si>
  <si>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</si>
  <si>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</si>
  <si>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</si>
  <si>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</si>
  <si>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</si>
  <si>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</si>
  <si>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</si>
  <si>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</si>
  <si>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</si>
  <si>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</si>
  <si>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</si>
  <si>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</si>
  <si>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</si>
  <si>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</si>
  <si>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</si>
  <si>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</si>
  <si>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</si>
  <si>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</si>
  <si>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</si>
  <si>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</si>
  <si>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</si>
  <si>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</si>
  <si>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</si>
  <si>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</si>
  <si>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</si>
  <si>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</si>
  <si>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</si>
  <si>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</si>
  <si>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</si>
  <si>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</si>
  <si>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</si>
  <si>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</si>
  <si>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</si>
  <si>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</si>
  <si>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</si>
  <si>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</si>
  <si>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</si>
  <si>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</si>
  <si>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</si>
  <si>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</si>
  <si>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</si>
  <si>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</si>
  <si>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</si>
  <si>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</si>
  <si>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</si>
  <si>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</si>
  <si>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</si>
  <si>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</si>
  <si>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</si>
  <si>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</si>
  <si>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</si>
  <si>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</si>
  <si>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</si>
  <si>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</si>
  <si>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</si>
  <si>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</si>
  <si>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</si>
  <si>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</si>
  <si>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</si>
  <si>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</si>
  <si>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</si>
  <si>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</si>
  <si>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</si>
  <si>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</si>
  <si>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</si>
  <si>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</si>
  <si>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</si>
  <si>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</si>
  <si>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</si>
  <si>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</si>
  <si>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</si>
  <si>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</si>
  <si>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</si>
  <si>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</si>
  <si>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</si>
  <si>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</si>
  <si>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</si>
  <si>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</si>
  <si>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</si>
  <si>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</si>
  <si>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</si>
  <si>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</si>
  <si>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</si>
  <si>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</si>
  <si>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</si>
  <si>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</si>
  <si>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</si>
  <si>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</si>
  <si>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</si>
  <si>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</si>
  <si>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</si>
  <si>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</si>
  <si>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</si>
  <si>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</si>
  <si>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</si>
  <si>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</si>
  <si>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</si>
  <si>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</si>
  <si>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</si>
  <si>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</si>
  <si>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</si>
  <si>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</si>
  <si>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</si>
  <si>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</si>
  <si>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</si>
  <si>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</si>
  <si>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</si>
  <si>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</si>
  <si>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</si>
  <si>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</si>
  <si>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</si>
  <si>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</si>
  <si>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</si>
  <si>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</si>
  <si>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</si>
  <si>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</si>
  <si>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</si>
  <si>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</si>
  <si>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</si>
  <si>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</si>
  <si>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</si>
  <si>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</si>
  <si>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</si>
  <si>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</si>
  <si>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</si>
  <si>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</si>
  <si>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</si>
  <si>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</si>
  <si>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</si>
  <si>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</si>
  <si>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</si>
  <si>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</si>
  <si>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</si>
  <si>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</si>
  <si>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</si>
  <si>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</si>
  <si>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</si>
  <si>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</si>
  <si>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</si>
  <si>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</si>
  <si>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</si>
  <si>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</si>
  <si>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</si>
  <si>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</si>
  <si>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</si>
  <si>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</si>
  <si>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</si>
  <si>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</si>
  <si>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</si>
  <si>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</si>
  <si>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</si>
  <si>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</si>
  <si>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</si>
  <si>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</si>
  <si>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</si>
  <si>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</si>
  <si>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</si>
  <si>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</si>
  <si>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</si>
  <si>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</si>
  <si>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</si>
  <si>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</si>
  <si>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</si>
  <si>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</si>
  <si>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</si>
  <si>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</si>
  <si>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</si>
  <si>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</si>
  <si>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</si>
  <si>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</si>
  <si>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</si>
  <si>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</si>
  <si>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</si>
  <si>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</si>
  <si>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</si>
  <si>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</si>
  <si>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</si>
  <si>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</si>
  <si>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</si>
  <si>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</si>
  <si>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</si>
  <si>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</si>
  <si>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</si>
  <si>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</si>
  <si>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</si>
  <si>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</si>
  <si>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</si>
  <si>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</si>
  <si>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</si>
  <si>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</si>
  <si>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</si>
  <si>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</si>
  <si>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</si>
  <si>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</si>
  <si>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</si>
  <si>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</si>
  <si>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</si>
  <si>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</si>
  <si>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</si>
  <si>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</si>
  <si>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</si>
  <si>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</si>
  <si>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</si>
  <si>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</si>
  <si>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</si>
  <si>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</si>
  <si>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</si>
  <si>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</si>
  <si>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</si>
  <si>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</si>
  <si>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</si>
  <si>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</si>
  <si>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</si>
  <si>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</si>
  <si>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</si>
  <si>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</si>
  <si>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</si>
  <si>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</si>
  <si>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</si>
  <si>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</si>
  <si>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</si>
  <si>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</si>
  <si>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</si>
  <si>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</si>
  <si>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</si>
  <si>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</si>
  <si>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</si>
  <si>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</si>
  <si>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</si>
  <si>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</si>
  <si>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</si>
  <si>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</si>
  <si>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</si>
  <si>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</si>
  <si>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</si>
  <si>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</si>
  <si>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</si>
  <si>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</si>
  <si>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</si>
  <si>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</si>
  <si>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</si>
  <si>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</si>
  <si>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</si>
  <si>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</si>
  <si>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</si>
  <si>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</si>
  <si>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</si>
  <si>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</si>
  <si>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</si>
  <si>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</si>
  <si>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</si>
  <si>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</si>
  <si>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</si>
  <si>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</si>
  <si>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</si>
  <si>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</si>
  <si>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</si>
  <si>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</si>
  <si>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</si>
  <si>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</si>
  <si>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</si>
  <si>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</si>
  <si>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</si>
  <si>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</si>
  <si>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</si>
  <si>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</si>
  <si>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</si>
  <si>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</si>
  <si>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</si>
  <si>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</si>
  <si>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</si>
  <si>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</si>
  <si>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</si>
  <si>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</si>
  <si>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</si>
  <si>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</si>
  <si>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</si>
  <si>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</si>
  <si>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</si>
  <si>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</si>
  <si>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</si>
  <si>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</si>
  <si>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</si>
  <si>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</si>
  <si>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</si>
  <si>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</si>
  <si>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</si>
  <si>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</si>
  <si>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</si>
  <si>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</si>
  <si>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</si>
  <si>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</si>
  <si>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</si>
  <si>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</si>
  <si>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</si>
  <si>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</si>
  <si>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</si>
  <si>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</si>
  <si>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</si>
  <si>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</si>
  <si>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</si>
  <si>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</si>
  <si>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</si>
  <si>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</si>
  <si>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</si>
  <si>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</si>
  <si>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</si>
  <si>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</si>
  <si>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</si>
  <si>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</si>
  <si>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</si>
  <si>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</si>
  <si>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</si>
  <si>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</si>
  <si>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</si>
  <si>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</si>
  <si>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</si>
  <si>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</si>
  <si>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</si>
  <si>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</si>
  <si>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</si>
  <si>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</si>
  <si>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</si>
  <si>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</si>
  <si>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</si>
  <si>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</si>
  <si>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</si>
  <si>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</si>
  <si>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</si>
  <si>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</si>
  <si>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</si>
  <si>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</si>
  <si>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</si>
  <si>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</si>
  <si>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</si>
  <si>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</si>
  <si>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</si>
  <si>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</si>
  <si>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</si>
  <si>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</si>
  <si>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</si>
  <si>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</si>
  <si>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</si>
  <si>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</si>
  <si>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</si>
  <si>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</si>
  <si>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</si>
  <si>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</si>
  <si>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</si>
  <si>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</si>
  <si>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</si>
  <si>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</si>
  <si>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</si>
  <si>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</si>
  <si>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</si>
  <si>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</si>
  <si>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</si>
  <si>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</si>
  <si>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</si>
  <si>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</si>
  <si>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</si>
  <si>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</si>
  <si>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</si>
  <si>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</si>
  <si>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</si>
  <si>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</si>
  <si>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</si>
  <si>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</si>
  <si>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</si>
  <si>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</si>
  <si>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</si>
  <si>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</si>
  <si>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</si>
  <si>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</si>
  <si>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</si>
  <si>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</si>
  <si>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</si>
  <si>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</si>
  <si>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</si>
  <si>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</si>
  <si>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</si>
  <si>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</si>
  <si>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</si>
  <si>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</si>
  <si>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</si>
  <si>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</si>
  <si>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</si>
  <si>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</si>
  <si>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</si>
  <si>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</si>
  <si>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</si>
  <si>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</si>
  <si>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</si>
  <si>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</si>
  <si>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</si>
  <si>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</si>
  <si>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</si>
  <si>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</si>
  <si>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</si>
  <si>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</si>
  <si>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</si>
  <si>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</si>
  <si>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</si>
  <si>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</si>
  <si>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</si>
  <si>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</si>
  <si>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</si>
  <si>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</si>
  <si>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</si>
  <si>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</si>
  <si>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</si>
  <si>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</si>
  <si>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</si>
  <si>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</si>
  <si>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</si>
  <si>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</si>
  <si>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</si>
  <si>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</si>
  <si>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</si>
  <si>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</si>
  <si>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</si>
  <si>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</si>
  <si>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</si>
  <si>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</si>
  <si>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</si>
  <si>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</si>
  <si>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</si>
  <si>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</si>
  <si>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</si>
  <si>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</si>
  <si>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</si>
  <si>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</si>
  <si>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</si>
  <si>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</si>
  <si>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</si>
  <si>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</si>
  <si>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</si>
  <si>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</si>
  <si>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</si>
  <si>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</si>
  <si>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</si>
  <si>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</si>
  <si>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</si>
  <si>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</si>
  <si>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</si>
  <si>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</si>
  <si>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</si>
  <si>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</si>
  <si>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</si>
  <si>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</si>
  <si>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</si>
  <si>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</si>
  <si>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</si>
  <si>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</si>
  <si>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</si>
  <si>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</si>
  <si>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</si>
  <si>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</si>
  <si>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</si>
  <si>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</si>
  <si>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</si>
  <si>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</si>
  <si>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</si>
  <si>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</si>
  <si>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</si>
  <si>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</si>
  <si>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</si>
  <si>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</si>
  <si>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</si>
  <si>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</si>
  <si>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</si>
  <si>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</si>
  <si>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</si>
  <si>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</si>
  <si>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</si>
  <si>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</si>
  <si>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</si>
  <si>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</si>
  <si>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</si>
  <si>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</si>
  <si>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</si>
  <si>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</si>
  <si>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</si>
  <si>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</si>
  <si>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</si>
  <si>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</si>
  <si>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</si>
  <si>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</si>
  <si>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</si>
  <si>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</si>
  <si>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</si>
  <si>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</si>
  <si>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</si>
  <si>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</si>
  <si>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</si>
  <si>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</si>
  <si>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</si>
  <si>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</si>
  <si>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</si>
  <si>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</si>
  <si>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</si>
  <si>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</si>
  <si>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</si>
  <si>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</si>
  <si>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</si>
  <si>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</si>
  <si>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</si>
  <si>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</si>
  <si>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</si>
  <si>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</si>
  <si>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</si>
  <si>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</si>
  <si>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</si>
  <si>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</si>
  <si>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</si>
  <si>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</si>
  <si>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</si>
  <si>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</si>
  <si>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</si>
  <si>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</si>
  <si>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</si>
  <si>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</si>
  <si>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</si>
  <si>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</si>
  <si>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</si>
  <si>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</si>
  <si>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</si>
  <si>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</si>
  <si>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</si>
  <si>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</si>
  <si>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</si>
  <si>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</si>
  <si>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</si>
  <si>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</si>
  <si>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</si>
  <si>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</si>
  <si>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</si>
  <si>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</si>
  <si>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</si>
  <si>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</si>
  <si>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</si>
  <si>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</si>
  <si>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</si>
  <si>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</si>
  <si>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</si>
  <si>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</si>
  <si>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</si>
  <si>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</si>
  <si>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</si>
  <si>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</si>
  <si>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</si>
  <si>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</si>
  <si>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</si>
  <si>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</si>
  <si>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</si>
  <si>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</si>
  <si>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</si>
  <si>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</si>
  <si>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</si>
  <si>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</si>
  <si>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</si>
  <si>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</si>
  <si>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</si>
  <si>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</si>
  <si>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</si>
  <si>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</si>
  <si>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</si>
  <si>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</si>
  <si>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</si>
  <si>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</si>
  <si>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</si>
  <si>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</si>
  <si>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</si>
  <si>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</si>
  <si>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</si>
  <si>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</si>
  <si>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</si>
  <si>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</si>
  <si>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</si>
  <si>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</si>
  <si>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</si>
  <si>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</si>
  <si>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</si>
  <si>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</si>
  <si>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</si>
  <si>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</si>
  <si>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</si>
  <si>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</si>
  <si>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</si>
  <si>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</si>
  <si>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</si>
  <si>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</si>
  <si>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</si>
  <si>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</si>
  <si>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</si>
  <si>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</si>
  <si>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</si>
  <si>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</si>
  <si>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</si>
  <si>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</si>
  <si>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</si>
  <si>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</si>
  <si>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</si>
  <si>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</si>
  <si>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</si>
  <si>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</si>
  <si>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</si>
  <si>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</si>
  <si>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</si>
  <si>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</si>
  <si>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</si>
  <si>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</si>
  <si>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</si>
  <si>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</si>
  <si>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</si>
  <si>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</si>
  <si>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</si>
  <si>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</si>
  <si>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</si>
  <si>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</si>
  <si>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</si>
  <si>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</si>
  <si>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</si>
  <si>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</si>
  <si>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</si>
  <si>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</si>
  <si>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</si>
  <si>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</si>
  <si>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</si>
  <si>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</si>
  <si>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</si>
  <si>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</si>
  <si>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</si>
  <si>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</si>
  <si>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</si>
  <si>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</si>
  <si>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</si>
  <si>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</si>
  <si>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</si>
  <si>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</si>
  <si>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</si>
  <si>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</si>
  <si>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</si>
  <si>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</si>
  <si>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</si>
  <si>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</si>
  <si>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</si>
  <si>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</si>
  <si>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</si>
  <si>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</si>
  <si>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</si>
  <si>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</si>
  <si>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</si>
  <si>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</si>
  <si>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</si>
  <si>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</si>
  <si>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</si>
  <si>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</si>
  <si>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</si>
  <si>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</si>
  <si>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</si>
  <si>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</si>
  <si>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</si>
  <si>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</si>
  <si>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</si>
  <si>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</si>
  <si>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</si>
  <si>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</si>
  <si>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</si>
  <si>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</si>
  <si>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</si>
  <si>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</si>
  <si>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</si>
  <si>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</si>
  <si>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</si>
  <si>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</si>
  <si>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</si>
  <si>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</si>
  <si>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</si>
  <si>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</si>
  <si>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</si>
  <si>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</si>
  <si>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</si>
  <si>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</si>
  <si>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</si>
  <si>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</si>
  <si>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</si>
  <si>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</si>
  <si>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</si>
  <si>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</si>
  <si>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</si>
  <si>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</si>
  <si>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</si>
  <si>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</si>
  <si>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</si>
  <si>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</si>
  <si>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</si>
  <si>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</si>
  <si>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</si>
  <si>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</si>
  <si>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</si>
  <si>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</si>
  <si>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</si>
  <si>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</si>
  <si>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</si>
  <si>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</si>
  <si>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</si>
  <si>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</si>
  <si>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</si>
  <si>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</si>
  <si>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</si>
  <si>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</si>
  <si>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</si>
  <si>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</si>
  <si>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</si>
  <si>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</si>
  <si>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</si>
  <si>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</si>
  <si>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</si>
  <si>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</si>
  <si>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</si>
  <si>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</si>
  <si>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</si>
  <si>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</si>
  <si>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</si>
  <si>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</si>
  <si>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</si>
  <si>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</si>
  <si>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</si>
  <si>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</si>
  <si>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</si>
  <si>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</si>
  <si>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</si>
  <si>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</si>
  <si>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</si>
  <si>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</si>
  <si>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</si>
  <si>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</si>
  <si>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</si>
  <si>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</si>
  <si>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</si>
  <si>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</si>
  <si>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</si>
  <si>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</si>
  <si>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</si>
  <si>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</si>
  <si>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</si>
  <si>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</si>
  <si>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</si>
  <si>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</si>
  <si>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</si>
  <si>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</si>
  <si>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</si>
  <si>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</si>
  <si>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</si>
  <si>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</si>
  <si>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</si>
  <si>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</si>
  <si>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</si>
  <si>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</si>
  <si>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</si>
  <si>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</si>
  <si>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</si>
  <si>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</si>
  <si>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</si>
  <si>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</si>
  <si>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</si>
  <si>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</si>
  <si>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</si>
  <si>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</si>
  <si>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</si>
  <si>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</si>
  <si>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</si>
  <si>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</si>
  <si>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</si>
  <si>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</si>
  <si>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</si>
  <si>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</si>
  <si>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</si>
  <si>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</si>
  <si>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</si>
  <si>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</si>
  <si>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</si>
  <si>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</si>
  <si>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</si>
  <si>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</si>
  <si>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</si>
  <si>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</si>
  <si>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</si>
  <si>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</si>
  <si>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</si>
  <si>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</si>
  <si>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</si>
  <si>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</si>
  <si>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</si>
  <si>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</si>
  <si>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</si>
  <si>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</si>
  <si>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</si>
  <si>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</si>
  <si>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</si>
  <si>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</si>
  <si>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</si>
  <si>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</si>
  <si>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</si>
  <si>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</si>
  <si>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</si>
  <si>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</si>
  <si>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</si>
  <si>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</si>
  <si>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</si>
  <si>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</si>
  <si>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</si>
  <si>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</si>
  <si>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</si>
  <si>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</si>
  <si>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</si>
  <si>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</si>
  <si>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</si>
  <si>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</si>
  <si>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</si>
  <si>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</si>
  <si>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</si>
  <si>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</si>
  <si>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</si>
  <si>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</si>
  <si>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</si>
  <si>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</si>
  <si>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</si>
  <si>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</si>
  <si>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</si>
  <si>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</si>
  <si>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</si>
  <si>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</si>
  <si>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</si>
  <si>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</si>
  <si>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</si>
  <si>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</si>
  <si>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</si>
  <si>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</si>
  <si>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</si>
  <si>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</si>
  <si>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</si>
  <si>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</si>
  <si>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</si>
  <si>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</si>
  <si>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</si>
  <si>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</si>
  <si>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</si>
  <si>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</si>
  <si>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</si>
  <si>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</si>
  <si>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</si>
  <si>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</si>
  <si>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</si>
  <si>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</si>
  <si>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</si>
  <si>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</si>
  <si>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</si>
  <si>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</si>
  <si>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</si>
  <si>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</si>
  <si>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</si>
  <si>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</si>
  <si>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</si>
  <si>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</si>
  <si>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</si>
  <si>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</si>
  <si>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</si>
  <si>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</si>
  <si>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</si>
  <si>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</si>
  <si>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</si>
  <si>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</si>
  <si>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</si>
  <si>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</si>
  <si>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</si>
  <si>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</si>
  <si>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</si>
  <si>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</si>
  <si>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</si>
  <si>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</si>
  <si>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</si>
  <si>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</si>
  <si>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</si>
  <si>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</si>
  <si>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</si>
  <si>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</si>
  <si>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</si>
  <si>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</si>
  <si>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</si>
  <si>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</si>
  <si>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</si>
  <si>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</si>
  <si>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</si>
  <si>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</si>
  <si>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</si>
  <si>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</si>
  <si>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</si>
  <si>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</si>
  <si>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</si>
  <si>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</si>
  <si>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</si>
  <si>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</si>
  <si>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</si>
  <si>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</si>
  <si>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</si>
  <si>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</si>
  <si>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</si>
  <si>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</si>
  <si>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</si>
  <si>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</si>
  <si>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</si>
  <si>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</si>
  <si>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</si>
  <si>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</si>
  <si>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</si>
  <si>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</si>
  <si>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</si>
  <si>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</si>
  <si>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</si>
  <si>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</si>
  <si>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</si>
  <si>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</si>
  <si>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</si>
  <si>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</si>
  <si>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</si>
  <si>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</si>
  <si>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</si>
  <si>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</si>
  <si>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</si>
  <si>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</si>
  <si>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</si>
  <si>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</si>
  <si>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</si>
  <si>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</si>
  <si>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</si>
  <si>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</si>
  <si>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</si>
  <si>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</si>
  <si>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</si>
  <si>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</si>
  <si>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</si>
  <si>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</si>
  <si>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</si>
  <si>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</si>
  <si>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</si>
  <si>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</si>
  <si>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</si>
  <si>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</si>
  <si>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</si>
  <si>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</si>
  <si>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</si>
  <si>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</si>
  <si>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</si>
  <si>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</si>
  <si>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</si>
  <si>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</si>
  <si>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</si>
  <si>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</si>
  <si>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</si>
  <si>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</si>
  <si>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</si>
  <si>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</si>
  <si>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</si>
  <si>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</si>
  <si>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</si>
  <si>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</si>
  <si>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</si>
  <si>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</si>
  <si>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</si>
  <si>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</si>
  <si>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</si>
  <si>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</si>
  <si>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</si>
  <si>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</si>
  <si>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</si>
  <si>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</si>
  <si>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</si>
  <si>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</si>
  <si>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</si>
  <si>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</si>
  <si>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</si>
  <si>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</si>
  <si>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</si>
  <si>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</si>
  <si>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</si>
  <si>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</si>
  <si>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</si>
  <si>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</si>
  <si>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</si>
  <si>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</si>
  <si>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</si>
  <si>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</si>
  <si>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</si>
  <si>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</si>
  <si>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</si>
  <si>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</si>
  <si>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</si>
  <si>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</si>
  <si>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</si>
  <si>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</si>
  <si>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</si>
  <si>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</si>
  <si>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</si>
  <si>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</si>
  <si>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</si>
  <si>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</si>
  <si>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</si>
  <si>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</si>
  <si>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</si>
  <si>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</si>
  <si>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</si>
  <si>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</si>
  <si>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</si>
  <si>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</si>
  <si>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</si>
  <si>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</si>
  <si>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</si>
  <si>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</si>
  <si>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</si>
  <si>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</si>
  <si>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</si>
  <si>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</si>
  <si>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</si>
  <si>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</si>
  <si>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</si>
  <si>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</si>
  <si>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</si>
  <si>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</si>
  <si>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</si>
  <si>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</si>
  <si>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</si>
  <si>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</si>
  <si>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</si>
  <si>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</si>
  <si>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</si>
  <si>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</si>
  <si>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</si>
  <si>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</si>
  <si>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</si>
  <si>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</si>
  <si>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</si>
  <si>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</si>
  <si>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</si>
  <si>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</si>
  <si>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</si>
  <si>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</si>
  <si>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</si>
  <si>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</si>
  <si>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</si>
  <si>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</si>
  <si>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</si>
  <si>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</si>
  <si>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</si>
  <si>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</si>
  <si>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</si>
  <si>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</si>
  <si>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</si>
  <si>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</si>
  <si>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</si>
  <si>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</si>
  <si>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</si>
  <si>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</si>
  <si>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</si>
  <si>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</si>
  <si>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</si>
  <si>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</si>
  <si>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</si>
  <si>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</si>
  <si>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</si>
  <si>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</si>
  <si>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</si>
  <si>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</si>
  <si>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</si>
  <si>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</si>
  <si>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</si>
  <si>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</si>
  <si>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</si>
  <si>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</si>
  <si>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</si>
  <si>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</si>
  <si>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</si>
  <si>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</si>
  <si>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</si>
  <si>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</si>
  <si>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</si>
  <si>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</si>
  <si>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</si>
  <si>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</si>
  <si>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</si>
  <si>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</si>
  <si>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</si>
  <si>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</si>
  <si>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</si>
  <si>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</si>
  <si>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</si>
  <si>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</si>
  <si>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</si>
  <si>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</si>
  <si>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</si>
  <si>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</si>
  <si>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</si>
  <si>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</si>
  <si>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</si>
  <si>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</si>
  <si>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</si>
  <si>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</si>
  <si>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</si>
  <si>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</si>
  <si>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</si>
  <si>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</si>
  <si>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</si>
  <si>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</si>
  <si>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</si>
  <si>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</si>
  <si>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</si>
  <si>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</si>
  <si>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</si>
  <si>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</si>
  <si>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</si>
  <si>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</si>
  <si>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</si>
  <si>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</si>
  <si>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</si>
  <si>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</si>
  <si>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</si>
  <si>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</si>
  <si>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</si>
  <si>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</si>
  <si>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</si>
  <si>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</si>
  <si>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</si>
  <si>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</si>
  <si>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</si>
  <si>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</si>
  <si>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</si>
  <si>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</si>
  <si>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</si>
  <si>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</si>
  <si>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</si>
  <si>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</si>
  <si>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</si>
  <si>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</si>
  <si>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</si>
  <si>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</si>
  <si>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</si>
  <si>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</si>
  <si>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</si>
  <si>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</si>
  <si>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</si>
  <si>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</si>
  <si>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</si>
  <si>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</si>
  <si>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</si>
  <si>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</si>
  <si>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</si>
  <si>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</si>
  <si>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</si>
  <si>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</si>
  <si>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</si>
  <si>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</si>
  <si>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</si>
  <si>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</si>
  <si>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</si>
  <si>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</si>
  <si>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</si>
  <si>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</si>
  <si>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</si>
  <si>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</si>
  <si>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</si>
  <si>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</si>
  <si>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</si>
  <si>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</si>
  <si>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</si>
  <si>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</si>
  <si>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</si>
  <si>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</si>
  <si>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</si>
  <si>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</si>
  <si>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</si>
  <si>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</si>
  <si>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</si>
  <si>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</si>
  <si>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</si>
  <si>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</si>
  <si>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</si>
  <si>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</si>
  <si>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</si>
  <si>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</si>
  <si>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</si>
  <si>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</si>
  <si>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</si>
  <si>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</si>
  <si>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</si>
  <si>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</si>
  <si>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</si>
  <si>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</si>
  <si>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</si>
  <si>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</si>
  <si>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</si>
  <si>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</si>
  <si>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</si>
  <si>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</si>
  <si>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</si>
  <si>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</si>
  <si>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</si>
  <si>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</si>
  <si>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</si>
  <si>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</si>
  <si>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</si>
  <si>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</si>
  <si>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</si>
  <si>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</si>
  <si>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</si>
  <si>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</si>
  <si>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</si>
  <si>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</si>
  <si>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</si>
  <si>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</si>
  <si>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</si>
  <si>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</si>
  <si>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</si>
  <si>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</si>
  <si>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</si>
  <si>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</si>
  <si>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</si>
  <si>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</si>
  <si>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</si>
  <si>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</si>
  <si>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</si>
  <si>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</si>
  <si>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</si>
  <si>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</si>
  <si>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</si>
  <si>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</si>
  <si>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</si>
  <si>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</si>
  <si>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</si>
  <si>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</si>
  <si>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</si>
  <si>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</si>
  <si>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</si>
  <si>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</si>
  <si>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</si>
  <si>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</si>
  <si>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</si>
  <si>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</si>
  <si>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</si>
  <si>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</si>
  <si>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</si>
  <si>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</si>
  <si>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</si>
  <si>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</si>
  <si>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</si>
  <si>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</si>
  <si>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</si>
  <si>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</si>
  <si>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</si>
  <si>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</si>
  <si>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</si>
  <si>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</si>
  <si>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</si>
  <si>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</si>
  <si>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</si>
  <si>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</si>
  <si>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</si>
  <si>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</si>
  <si>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</si>
  <si>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</si>
  <si>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</si>
  <si>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</si>
  <si>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</si>
  <si>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</si>
  <si>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</si>
  <si>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</si>
  <si>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</si>
  <si>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</si>
  <si>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</si>
  <si>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</si>
  <si>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</si>
  <si>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</si>
  <si>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</si>
  <si>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</si>
  <si>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</si>
  <si>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</si>
  <si>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</si>
  <si>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</si>
  <si>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</si>
  <si>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</si>
  <si>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</si>
  <si>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</si>
  <si>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</si>
  <si>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</si>
  <si>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</si>
  <si>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</si>
  <si>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</si>
  <si>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</si>
  <si>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</si>
  <si>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</si>
  <si>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</si>
  <si>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</si>
  <si>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</si>
  <si>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</si>
  <si>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</si>
  <si>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</si>
  <si>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</si>
  <si>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</si>
  <si>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</si>
  <si>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</si>
  <si>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</si>
  <si>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</si>
  <si>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</si>
  <si>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</si>
  <si>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</si>
  <si>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</si>
  <si>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</si>
  <si>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</si>
  <si>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</si>
  <si>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</si>
  <si>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</si>
  <si>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</si>
  <si>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</si>
  <si>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</si>
  <si>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</si>
  <si>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</si>
  <si>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</si>
  <si>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</si>
  <si>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</si>
  <si>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</si>
  <si>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</si>
  <si>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</si>
  <si>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</si>
  <si>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</si>
  <si>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</si>
  <si>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</si>
  <si>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</si>
  <si>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</si>
  <si>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</si>
  <si>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</si>
  <si>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</si>
  <si>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</si>
  <si>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</si>
  <si>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</si>
  <si>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</si>
  <si>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</si>
  <si>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</si>
  <si>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</si>
  <si>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</si>
  <si>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</si>
  <si>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</si>
  <si>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</si>
  <si>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</si>
  <si>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</si>
  <si>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</si>
  <si>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</si>
  <si>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</si>
  <si>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</si>
  <si>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</si>
  <si>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</si>
  <si>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</si>
  <si>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</si>
  <si>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</si>
  <si>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</si>
  <si>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</si>
  <si>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</si>
  <si>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</si>
  <si>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</si>
  <si>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</si>
  <si>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</si>
  <si>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</si>
  <si>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</si>
  <si>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</si>
  <si>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</si>
  <si>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</si>
  <si>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</si>
  <si>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</si>
  <si>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</si>
  <si>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</si>
  <si>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</si>
  <si>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</si>
  <si>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</si>
  <si>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</si>
  <si>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</si>
  <si>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</si>
  <si>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</si>
  <si>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</si>
  <si>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</si>
  <si>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</si>
  <si>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</si>
  <si>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</si>
  <si>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</si>
  <si>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</si>
  <si>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</si>
  <si>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</si>
  <si>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</si>
  <si>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</si>
  <si>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</si>
  <si>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</si>
  <si>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</si>
  <si>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</si>
  <si>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</si>
  <si>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</si>
  <si>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</si>
  <si>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</si>
  <si>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</si>
  <si>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</si>
  <si>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</si>
  <si>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</si>
  <si>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</si>
  <si>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</si>
  <si>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</si>
  <si>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</si>
  <si>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</si>
  <si>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</si>
  <si>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</si>
  <si>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</si>
  <si>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</si>
  <si>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</si>
  <si>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</si>
  <si>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</si>
  <si>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</si>
  <si>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</si>
  <si>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</si>
  <si>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</si>
  <si>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</si>
  <si>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</si>
  <si>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</si>
  <si>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</si>
  <si>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</si>
  <si>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</si>
  <si>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</si>
  <si>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</si>
  <si>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</si>
  <si>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</si>
  <si>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</si>
  <si>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</si>
  <si>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</si>
  <si>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</si>
  <si>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</si>
  <si>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</si>
  <si>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</si>
  <si>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</si>
  <si>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</si>
  <si>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</si>
  <si>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</si>
  <si>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</si>
  <si>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</si>
  <si>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</si>
  <si>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</si>
  <si>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</si>
  <si>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</si>
  <si>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</si>
  <si>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</si>
  <si>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</si>
  <si>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</si>
  <si>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</si>
  <si>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</si>
  <si>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</si>
  <si>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</si>
  <si>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</si>
  <si>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</si>
  <si>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</si>
  <si>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</si>
  <si>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</si>
  <si>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</si>
  <si>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</si>
  <si>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</si>
  <si>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</si>
  <si>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</si>
  <si>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</si>
  <si>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</si>
  <si>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</si>
  <si>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</si>
  <si>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</si>
  <si>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</si>
  <si>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</si>
  <si>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</si>
  <si>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</si>
  <si>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</si>
  <si>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</si>
  <si>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</si>
  <si>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</si>
  <si>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</si>
  <si>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</si>
  <si>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</si>
  <si>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</si>
  <si>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</si>
  <si>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</si>
  <si>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</si>
  <si>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</si>
  <si>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</si>
  <si>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</si>
  <si>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</si>
  <si>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</si>
  <si>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</si>
  <si>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</si>
  <si>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</si>
  <si>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</si>
  <si>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</si>
  <si>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</si>
  <si>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</si>
  <si>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</si>
  <si>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</si>
  <si>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</si>
  <si>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</si>
  <si>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</si>
  <si>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</si>
  <si>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</si>
  <si>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</si>
  <si>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</si>
  <si>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</si>
  <si>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</si>
  <si>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</si>
  <si>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</si>
  <si>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</si>
  <si>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</si>
  <si>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</si>
  <si>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</si>
  <si>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</si>
  <si>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</si>
  <si>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</si>
  <si>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</si>
  <si>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</si>
  <si>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</si>
  <si>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</si>
  <si>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</si>
  <si>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</si>
  <si>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</si>
  <si>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</si>
  <si>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</si>
  <si>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</si>
  <si>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</si>
  <si>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</si>
  <si>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</si>
  <si>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</si>
  <si>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</si>
  <si>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</si>
  <si>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</si>
  <si>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</si>
  <si>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</si>
  <si>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</si>
  <si>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</si>
  <si>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</si>
  <si>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</si>
  <si>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</si>
  <si>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</si>
  <si>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</si>
  <si>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</si>
  <si>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</si>
  <si>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</si>
  <si>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</si>
  <si>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</si>
  <si>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</si>
  <si>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</si>
  <si>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</si>
  <si>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</si>
  <si>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</si>
  <si>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</si>
  <si>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</si>
  <si>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</si>
  <si>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</si>
  <si>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</si>
  <si>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</si>
  <si>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</si>
  <si>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</si>
  <si>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</si>
  <si>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</si>
  <si>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</si>
  <si>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</si>
  <si>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</si>
  <si>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</si>
  <si>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</si>
  <si>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</si>
  <si>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</si>
  <si>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</si>
  <si>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</si>
  <si>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</si>
  <si>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</si>
  <si>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</si>
  <si>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</si>
  <si>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</si>
  <si>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</si>
  <si>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</si>
  <si>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</si>
  <si>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</si>
  <si>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</si>
  <si>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</si>
  <si>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</si>
  <si>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</si>
  <si>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</si>
  <si>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</si>
  <si>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</si>
  <si>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</si>
  <si>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</si>
  <si>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</si>
  <si>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</si>
  <si>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</si>
  <si>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</si>
  <si>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</si>
  <si>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</si>
  <si>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</si>
  <si>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</si>
  <si>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</si>
  <si>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</si>
  <si>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</si>
  <si>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</si>
  <si>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</si>
  <si>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</si>
  <si>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</si>
  <si>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</si>
  <si>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</si>
  <si>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</si>
  <si>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</si>
  <si>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</si>
  <si>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</si>
  <si>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</si>
  <si>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</si>
  <si>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</si>
  <si>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</si>
  <si>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</si>
  <si>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</si>
  <si>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</si>
  <si>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</si>
  <si>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</si>
  <si>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</si>
  <si>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</si>
  <si>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</si>
  <si>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</si>
  <si>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</si>
  <si>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</si>
  <si>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</si>
  <si>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</si>
  <si>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</si>
  <si>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</si>
  <si>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</si>
  <si>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</si>
  <si>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</si>
  <si>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</si>
  <si>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</si>
  <si>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</si>
  <si>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</si>
  <si>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</si>
  <si>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</si>
  <si>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</si>
  <si>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</si>
  <si>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</si>
  <si>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</si>
  <si>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</si>
  <si>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</si>
  <si>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</si>
  <si>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</si>
  <si>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</si>
  <si>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</si>
  <si>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</si>
  <si>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</si>
  <si>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</si>
  <si>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</si>
  <si>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</si>
  <si>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</si>
  <si>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</si>
  <si>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</si>
  <si>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</si>
  <si>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</si>
  <si>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</si>
  <si>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</si>
  <si>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</si>
  <si>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</si>
  <si>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</si>
  <si>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</si>
  <si>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</si>
  <si>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</si>
  <si>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</si>
  <si>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</si>
  <si>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</si>
  <si>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</si>
  <si>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</si>
  <si>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</si>
  <si>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</si>
  <si>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</si>
  <si>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</si>
  <si>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</si>
  <si>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</si>
  <si>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</si>
  <si>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</si>
  <si>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</si>
  <si>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</si>
  <si>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</si>
  <si>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</si>
  <si>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</si>
  <si>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</si>
  <si>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</si>
  <si>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</si>
  <si>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</si>
  <si>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</si>
  <si>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</si>
  <si>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</si>
  <si>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</si>
  <si>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</si>
  <si>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</si>
  <si>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</si>
  <si>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</si>
  <si>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</si>
  <si>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</si>
  <si>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</si>
  <si>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</si>
  <si>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</si>
  <si>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</si>
  <si>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</si>
  <si>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</si>
  <si>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</si>
  <si>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</si>
  <si>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</si>
  <si>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</si>
  <si>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</si>
  <si>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</si>
  <si>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</si>
  <si>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</si>
  <si>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</si>
  <si>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</si>
  <si>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</si>
  <si>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</si>
  <si>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</si>
  <si>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</si>
  <si>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</si>
  <si>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</si>
  <si>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</si>
  <si>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</si>
  <si>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</si>
  <si>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</si>
  <si>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</si>
  <si>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</si>
  <si>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</si>
  <si>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</si>
  <si>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</si>
  <si>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</si>
  <si>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</si>
  <si>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</si>
  <si>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</si>
  <si>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</si>
  <si>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</si>
  <si>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</si>
  <si>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</si>
  <si>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</si>
  <si>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</si>
  <si>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</si>
  <si>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</si>
  <si>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</si>
  <si>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</si>
  <si>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</si>
  <si>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</si>
  <si>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</si>
  <si>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</si>
  <si>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</si>
  <si>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</si>
  <si>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</si>
  <si>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</si>
  <si>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</si>
  <si>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</si>
  <si>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</si>
  <si>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</si>
  <si>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</si>
  <si>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</si>
  <si>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</si>
  <si>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</si>
  <si>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</si>
  <si>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</si>
  <si>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</si>
  <si>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</si>
  <si>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</si>
  <si>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</si>
  <si>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</si>
  <si>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</si>
  <si>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</si>
  <si>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</si>
  <si>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</si>
  <si>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</si>
  <si>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</si>
  <si>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</si>
  <si>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</si>
  <si>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</si>
  <si>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</si>
  <si>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</si>
  <si>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</si>
  <si>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</si>
  <si>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</si>
  <si>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</si>
  <si>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</si>
  <si>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</si>
  <si>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</si>
  <si>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</si>
  <si>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</si>
  <si>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</si>
  <si>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</si>
  <si>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</si>
  <si>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</si>
  <si>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</si>
  <si>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</si>
  <si>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</si>
  <si>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</si>
  <si>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</si>
  <si>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</si>
  <si>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</si>
  <si>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</si>
  <si>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</si>
  <si>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</si>
  <si>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</si>
  <si>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</si>
  <si>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</si>
  <si>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</si>
  <si>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</si>
  <si>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</si>
  <si>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</si>
  <si>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</si>
  <si>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</si>
  <si>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</si>
  <si>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</si>
  <si>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</si>
  <si>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</si>
  <si>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</si>
  <si>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</si>
  <si>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</si>
  <si>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</si>
  <si>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</si>
  <si>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</si>
  <si>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</si>
  <si>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</si>
  <si>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</si>
  <si>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</si>
  <si>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</si>
  <si>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</si>
  <si>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</si>
  <si>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</si>
  <si>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</si>
  <si>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</si>
  <si>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</si>
  <si>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</si>
  <si>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</si>
  <si>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</si>
  <si>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</si>
  <si>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</si>
  <si>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</si>
  <si>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</si>
  <si>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</si>
  <si>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</si>
  <si>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</si>
  <si>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</si>
  <si>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</si>
  <si>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</si>
  <si>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</si>
  <si>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</si>
  <si>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</si>
  <si>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</si>
  <si>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</si>
  <si>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</si>
  <si>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</si>
  <si>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</si>
  <si>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</si>
  <si>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</si>
  <si>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</si>
  <si>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</si>
  <si>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</si>
  <si>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</si>
  <si>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</si>
  <si>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</si>
  <si>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</si>
  <si>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</si>
  <si>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</si>
  <si>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</si>
  <si>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</si>
  <si>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</si>
  <si>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</si>
  <si>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</si>
  <si>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</si>
  <si>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</si>
  <si>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</si>
  <si>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</si>
  <si>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</si>
  <si>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</si>
  <si>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</si>
  <si>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</si>
  <si>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</si>
  <si>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</si>
  <si>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</si>
  <si>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</si>
  <si>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</si>
  <si>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</si>
  <si>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</si>
  <si>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</si>
  <si>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</si>
  <si>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</si>
  <si>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</si>
  <si>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</si>
  <si>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</si>
  <si>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</si>
  <si>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</si>
  <si>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</si>
  <si>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</si>
  <si>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</si>
  <si>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</si>
  <si>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</si>
  <si>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</si>
  <si>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</si>
  <si>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</si>
  <si>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</si>
  <si>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</si>
  <si>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</si>
  <si>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</si>
  <si>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</si>
  <si>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</si>
  <si>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</si>
  <si>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</si>
  <si>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</si>
  <si>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</si>
  <si>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</si>
  <si>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</si>
  <si>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</si>
  <si>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</si>
  <si>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</si>
  <si>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</si>
  <si>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</si>
  <si>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</si>
  <si>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</si>
  <si>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</si>
  <si>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</si>
  <si>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</si>
  <si>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</si>
  <si>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</si>
  <si>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</si>
  <si>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</si>
  <si>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</si>
  <si>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</si>
  <si>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</si>
  <si>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</si>
  <si>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</si>
  <si>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</si>
  <si>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</si>
  <si>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</si>
  <si>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</si>
  <si>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</si>
  <si>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</si>
  <si>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</si>
  <si>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</si>
  <si>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</si>
  <si>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</si>
  <si>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</si>
  <si>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</si>
  <si>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</si>
  <si>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</si>
  <si>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</si>
  <si>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</si>
  <si>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</si>
  <si>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</si>
  <si>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</si>
  <si>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</si>
  <si>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</si>
  <si>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</si>
  <si>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</si>
  <si>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</si>
  <si>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</si>
  <si>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</si>
  <si>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</si>
  <si>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</si>
  <si>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</si>
  <si>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</si>
  <si>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</si>
  <si>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</si>
  <si>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</si>
  <si>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</si>
  <si>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</si>
  <si>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</si>
  <si>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</si>
  <si>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</si>
  <si>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</si>
  <si>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</si>
  <si>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</si>
  <si>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</si>
  <si>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</si>
  <si>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</si>
  <si>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</si>
  <si>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</si>
  <si>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</si>
  <si>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</si>
  <si>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</si>
  <si>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</si>
  <si>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</si>
  <si>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</si>
  <si>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</si>
  <si>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</si>
  <si>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</si>
  <si>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</si>
  <si>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</si>
  <si>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</si>
  <si>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</si>
  <si>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</si>
  <si>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</si>
  <si>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</si>
  <si>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</si>
  <si>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</si>
  <si>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</si>
  <si>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</si>
  <si>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</si>
  <si>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</si>
  <si>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</si>
  <si>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</si>
  <si>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</si>
  <si>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</si>
  <si>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</si>
  <si>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</si>
  <si>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</si>
  <si>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</si>
  <si>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</si>
  <si>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</si>
  <si>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</si>
  <si>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</si>
  <si>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</si>
  <si>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</si>
  <si>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</si>
  <si>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</si>
  <si>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</si>
  <si>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</si>
  <si>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</si>
  <si>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</si>
  <si>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</si>
  <si>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</si>
  <si>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</si>
  <si>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</si>
  <si>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</si>
  <si>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</si>
  <si>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</si>
  <si>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</si>
  <si>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</si>
  <si>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</si>
  <si>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</si>
  <si>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</si>
  <si>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</si>
  <si>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</si>
  <si>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</si>
  <si>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</si>
  <si>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</si>
  <si>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</si>
  <si>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</si>
  <si>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</si>
  <si>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</si>
  <si>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</si>
  <si>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</si>
  <si>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</si>
  <si>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</si>
  <si>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</si>
  <si>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</si>
  <si>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</si>
  <si>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</si>
  <si>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</si>
  <si>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</si>
  <si>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</si>
  <si>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</si>
  <si>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</si>
  <si>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</si>
  <si>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</si>
  <si>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</si>
  <si>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</si>
  <si>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</si>
  <si>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</si>
  <si>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</si>
  <si>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</si>
  <si>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</si>
  <si>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</si>
  <si>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</si>
  <si>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</si>
  <si>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</si>
  <si>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</si>
  <si>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</si>
  <si>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</si>
  <si>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</si>
  <si>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</si>
  <si>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</si>
  <si>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</si>
  <si>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</si>
  <si>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</si>
  <si>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</si>
  <si>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</si>
  <si>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</si>
  <si>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</si>
  <si>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</si>
  <si>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</si>
  <si>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</si>
  <si>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</si>
  <si>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</si>
  <si>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</si>
  <si>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</si>
  <si>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</si>
  <si>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</si>
  <si>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</si>
  <si>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</si>
  <si>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</si>
  <si>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</si>
  <si>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</si>
  <si>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</si>
  <si>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</si>
  <si>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</si>
  <si>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</si>
  <si>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</si>
  <si>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</si>
  <si>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</si>
  <si>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</si>
  <si>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</si>
  <si>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</si>
  <si>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</si>
  <si>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</si>
  <si>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</si>
  <si>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</si>
  <si>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</si>
  <si>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</si>
  <si>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</si>
  <si>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</si>
  <si>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</si>
  <si>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</si>
  <si>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</si>
  <si>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</si>
  <si>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</si>
  <si>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</si>
  <si>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</si>
  <si>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</si>
  <si>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</si>
  <si>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</si>
  <si>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</si>
  <si>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</si>
  <si>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</si>
  <si>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</si>
  <si>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</si>
  <si>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</si>
  <si>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</si>
  <si>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</si>
  <si>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</si>
  <si>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</si>
  <si>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</si>
  <si>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</si>
  <si>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</si>
  <si>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</si>
  <si>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</si>
  <si>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</si>
  <si>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</si>
  <si>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</si>
  <si>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</si>
  <si>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</si>
  <si>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</si>
  <si>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</si>
  <si>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</si>
  <si>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</si>
  <si>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</si>
  <si>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</si>
  <si>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</si>
  <si>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</si>
  <si>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</si>
  <si>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</si>
  <si>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</si>
  <si>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</si>
  <si>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</si>
  <si>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</si>
  <si>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</si>
  <si>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</si>
  <si>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</si>
  <si>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</si>
  <si>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</si>
  <si>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</si>
  <si>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</si>
  <si>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</si>
  <si>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</si>
  <si>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</si>
  <si>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</si>
  <si>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</si>
  <si>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</si>
  <si>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</si>
  <si>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</si>
  <si>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</si>
  <si>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</si>
  <si>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</si>
  <si>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</si>
  <si>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</si>
  <si>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</si>
  <si>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</si>
  <si>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</si>
  <si>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</si>
  <si>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</si>
  <si>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</si>
  <si>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</si>
  <si>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</si>
  <si>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</si>
  <si>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</si>
  <si>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</si>
  <si>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</si>
  <si>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</si>
  <si>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</si>
  <si>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</si>
  <si>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</si>
  <si>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</si>
  <si>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</si>
  <si>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</si>
  <si>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</si>
  <si>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</si>
  <si>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</si>
  <si>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</si>
  <si>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</si>
  <si>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</si>
  <si>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</si>
  <si>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</si>
  <si>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</si>
  <si>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</si>
  <si>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</si>
  <si>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</si>
  <si>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</si>
  <si>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</si>
  <si>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</si>
  <si>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</si>
  <si>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</si>
  <si>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</si>
  <si>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</si>
  <si>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</si>
  <si>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</si>
  <si>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</si>
  <si>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</si>
  <si>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</si>
  <si>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</si>
  <si>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</si>
  <si>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</si>
  <si>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</si>
  <si>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</si>
  <si>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</si>
  <si>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</si>
  <si>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</si>
  <si>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</si>
  <si>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</si>
  <si>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</si>
  <si>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</si>
  <si>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</si>
  <si>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</si>
  <si>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</si>
  <si>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</si>
  <si>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</si>
  <si>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</si>
  <si>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</si>
  <si>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</si>
  <si>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</si>
  <si>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</si>
  <si>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</si>
  <si>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</si>
  <si>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</si>
  <si>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</si>
  <si>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</si>
  <si>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</si>
  <si>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</si>
  <si>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</si>
  <si>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</si>
  <si>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</si>
  <si>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</si>
  <si>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</si>
  <si>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</si>
  <si>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</si>
  <si>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</si>
  <si>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</si>
  <si>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</si>
  <si>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</si>
  <si>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</si>
  <si>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</si>
  <si>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</si>
  <si>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</si>
  <si>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</si>
  <si>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</si>
  <si>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</si>
  <si>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</si>
  <si>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</si>
  <si>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</si>
  <si>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</si>
  <si>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</si>
  <si>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</si>
  <si>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</si>
  <si>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</si>
  <si>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</si>
  <si>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</si>
  <si>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</si>
  <si>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</si>
  <si>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</si>
  <si>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</si>
  <si>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</si>
  <si>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</si>
  <si>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</si>
  <si>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</si>
  <si>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</si>
  <si>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</si>
  <si>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</si>
  <si>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</si>
  <si>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</si>
  <si>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</si>
  <si>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</si>
  <si>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</si>
  <si>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</si>
  <si>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</si>
  <si>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</si>
  <si>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</si>
  <si>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</si>
  <si>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</si>
  <si>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</si>
  <si>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</si>
  <si>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</si>
  <si>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</si>
  <si>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</si>
  <si>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</si>
  <si>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</si>
  <si>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</si>
  <si>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</si>
  <si>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</si>
  <si>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</si>
  <si>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</si>
  <si>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</si>
  <si>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</si>
  <si>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</si>
  <si>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</si>
  <si>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</si>
  <si>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</si>
  <si>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</si>
  <si>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</si>
  <si>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</si>
  <si>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</si>
  <si>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</si>
  <si>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</si>
  <si>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</si>
  <si>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</si>
  <si>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</si>
  <si>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</si>
  <si>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</si>
  <si>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</si>
  <si>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</si>
  <si>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</si>
  <si>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</si>
  <si>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</si>
  <si>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</si>
  <si>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</si>
  <si>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</si>
  <si>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</si>
  <si>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</si>
  <si>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</si>
  <si>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</si>
  <si>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</si>
  <si>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</si>
  <si>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</si>
  <si>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</si>
  <si>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</si>
  <si>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</si>
  <si>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</si>
  <si>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</si>
  <si>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</si>
  <si>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</si>
  <si>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</si>
  <si>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</si>
  <si>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</si>
  <si>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</si>
  <si>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</si>
  <si>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</si>
  <si>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</si>
  <si>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</si>
  <si>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</si>
  <si>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</si>
  <si>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</si>
  <si>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</si>
  <si>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</si>
  <si>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</si>
  <si>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</si>
  <si>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</si>
  <si>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</si>
  <si>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</si>
  <si>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</si>
  <si>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</si>
  <si>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</si>
  <si>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</si>
  <si>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</si>
  <si>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</si>
  <si>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</si>
  <si>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</si>
  <si>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</si>
  <si>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</si>
  <si>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</si>
  <si>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</si>
  <si>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</si>
  <si>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</si>
  <si>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</si>
  <si>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</si>
  <si>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</si>
  <si>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</si>
  <si>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</si>
  <si>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</si>
  <si>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</si>
  <si>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</si>
  <si>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</si>
  <si>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</si>
  <si>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</si>
  <si>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</si>
  <si>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</si>
  <si>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</si>
  <si>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</si>
  <si>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</si>
  <si>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</si>
  <si>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</si>
  <si>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</si>
  <si>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</si>
  <si>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</si>
  <si>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</si>
  <si>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</si>
  <si>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</si>
  <si>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</si>
  <si>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</si>
  <si>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</si>
  <si>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</si>
  <si>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</si>
  <si>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</si>
  <si>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</si>
  <si>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</si>
  <si>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</si>
  <si>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</si>
  <si>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</si>
  <si>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</si>
  <si>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</si>
  <si>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</si>
  <si>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</si>
  <si>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</si>
  <si>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</si>
  <si>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</si>
  <si>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</si>
  <si>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</si>
  <si>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</si>
  <si>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</si>
  <si>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</si>
  <si>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</si>
  <si>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</si>
  <si>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</si>
  <si>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</si>
  <si>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</si>
  <si>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</si>
  <si>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</si>
  <si>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</si>
  <si>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</si>
  <si>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</si>
  <si>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</si>
  <si>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</si>
  <si>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</si>
  <si>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</si>
  <si>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</si>
  <si>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</si>
  <si>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</si>
  <si>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</si>
  <si>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</si>
  <si>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</si>
  <si>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</si>
  <si>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</si>
  <si>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</si>
  <si>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</si>
  <si>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</si>
  <si>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</si>
  <si>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</si>
  <si>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</si>
  <si>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</si>
  <si>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</si>
  <si>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</si>
  <si>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</si>
  <si>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</si>
  <si>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</si>
  <si>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</si>
  <si>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</si>
  <si>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</si>
  <si>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</si>
  <si>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</si>
  <si>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</si>
  <si>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</si>
  <si>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</si>
  <si>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</si>
  <si>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</si>
  <si>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</si>
  <si>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</si>
  <si>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</si>
  <si>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</si>
  <si>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</si>
  <si>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</si>
  <si>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</si>
  <si>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</si>
  <si>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</si>
  <si>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</si>
  <si>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</si>
  <si>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</si>
  <si>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</si>
  <si>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</si>
  <si>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</si>
  <si>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</si>
  <si>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</si>
  <si>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</si>
  <si>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</si>
  <si>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</si>
  <si>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</si>
  <si>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</si>
  <si>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</si>
  <si>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</si>
  <si>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</si>
  <si>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</si>
  <si>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</si>
  <si>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</si>
  <si>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</si>
  <si>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</si>
  <si>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</si>
  <si>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</si>
  <si>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</si>
  <si>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</si>
  <si>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</si>
  <si>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</si>
  <si>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</si>
  <si>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</si>
  <si>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</si>
  <si>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</si>
  <si>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</si>
  <si>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</si>
  <si>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</si>
  <si>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</si>
  <si>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</si>
  <si>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</si>
  <si>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</si>
  <si>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</si>
  <si>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</si>
  <si>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</si>
  <si>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</si>
  <si>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</si>
  <si>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</si>
  <si>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</si>
  <si>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</si>
  <si>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</si>
  <si>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</si>
  <si>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</si>
  <si>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</si>
  <si>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</si>
  <si>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</si>
  <si>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</si>
  <si>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</si>
  <si>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</si>
  <si>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</si>
  <si>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</si>
  <si>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</si>
  <si>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</si>
  <si>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</si>
  <si>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</si>
  <si>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</si>
  <si>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</si>
  <si>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</si>
  <si>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</si>
  <si>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</si>
  <si>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</si>
  <si>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</si>
  <si>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</si>
  <si>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</si>
  <si>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</si>
  <si>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</si>
  <si>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</si>
  <si>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</si>
  <si>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</si>
  <si>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</si>
  <si>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</si>
  <si>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</si>
  <si>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</si>
  <si>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</si>
  <si>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</si>
  <si>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</si>
  <si>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</si>
  <si>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</si>
  <si>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</si>
  <si>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</si>
  <si>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</si>
  <si>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</si>
  <si>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</si>
  <si>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</si>
  <si>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</si>
  <si>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</si>
  <si>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</si>
  <si>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</si>
  <si>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</si>
  <si>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</si>
  <si>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</si>
  <si>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</si>
  <si>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</si>
  <si>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</si>
  <si>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</si>
  <si>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</si>
  <si>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</si>
  <si>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</si>
  <si>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</si>
  <si>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</si>
  <si>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</si>
  <si>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</si>
  <si>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</si>
  <si>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</si>
  <si>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</si>
  <si>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</si>
  <si>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</si>
  <si>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</si>
  <si>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</si>
  <si>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</si>
  <si>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</si>
  <si>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</si>
  <si>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</si>
  <si>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</si>
  <si>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</si>
  <si>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</si>
  <si>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</si>
  <si>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</si>
  <si>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</si>
  <si>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</si>
  <si>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</si>
  <si>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</si>
  <si>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</si>
  <si>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</si>
  <si>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</si>
  <si>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</si>
  <si>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</si>
  <si>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</si>
  <si>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</si>
  <si>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</si>
  <si>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</si>
  <si>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</si>
  <si>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</si>
  <si>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</si>
  <si>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</si>
  <si>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</si>
  <si>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</si>
  <si>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</si>
  <si>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</si>
  <si>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</si>
  <si>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</si>
  <si>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</si>
  <si>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</si>
  <si>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</si>
  <si>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</si>
  <si>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</si>
  <si>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</si>
  <si>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</si>
  <si>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</si>
  <si>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</si>
  <si>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</si>
  <si>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</si>
  <si>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</si>
  <si>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</si>
  <si>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</si>
  <si>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</si>
  <si>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</si>
  <si>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</si>
  <si>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</si>
  <si>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</si>
  <si>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</si>
  <si>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</si>
  <si>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</si>
  <si>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</si>
  <si>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</si>
  <si>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</si>
  <si>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</si>
  <si>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</si>
  <si>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</si>
  <si>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</si>
  <si>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</si>
  <si>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</si>
  <si>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</si>
  <si>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</si>
  <si>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</si>
  <si>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</si>
  <si>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</si>
  <si>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</si>
  <si>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</si>
  <si>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</si>
  <si>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</si>
  <si>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</si>
  <si>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</si>
  <si>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</si>
  <si>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</si>
  <si>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</si>
  <si>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</si>
  <si>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</si>
  <si>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</si>
  <si>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</si>
  <si>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</si>
  <si>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</si>
  <si>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</si>
  <si>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</si>
  <si>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</si>
  <si>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</si>
  <si>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</si>
  <si>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</si>
  <si>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</si>
  <si>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</si>
  <si>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</si>
  <si>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</si>
  <si>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</si>
  <si>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</si>
  <si>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</si>
  <si>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</si>
  <si>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</si>
  <si>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</si>
  <si>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</si>
  <si>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</si>
  <si>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</si>
  <si>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</si>
  <si>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</si>
  <si>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</si>
  <si>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</si>
  <si>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</si>
  <si>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</si>
  <si>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</si>
  <si>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</si>
  <si>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</si>
  <si>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</si>
  <si>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</si>
  <si>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</si>
  <si>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</si>
  <si>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</si>
  <si>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</si>
  <si>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</si>
  <si>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</si>
  <si>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</si>
  <si>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</si>
  <si>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</si>
  <si>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</si>
  <si>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</si>
  <si>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</si>
  <si>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</si>
  <si>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</si>
  <si>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</si>
  <si>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</si>
  <si>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</si>
  <si>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</si>
  <si>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</si>
  <si>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</si>
  <si>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</si>
  <si>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</si>
  <si>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</si>
  <si>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</si>
  <si>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</si>
  <si>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</si>
  <si>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</si>
  <si>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</si>
  <si>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</si>
  <si>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</si>
  <si>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</si>
  <si>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</si>
  <si>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</si>
  <si>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</si>
  <si>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</si>
  <si>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</si>
  <si>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</si>
  <si>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</si>
  <si>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</si>
  <si>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</si>
  <si>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</si>
  <si>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</si>
  <si>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</si>
  <si>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</si>
  <si>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</si>
  <si>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</si>
  <si>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</si>
  <si>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</si>
  <si>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</si>
  <si>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</si>
  <si>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</si>
  <si>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</si>
  <si>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</si>
  <si>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</si>
  <si>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</si>
  <si>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</si>
  <si>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</si>
  <si>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</si>
  <si>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</si>
  <si>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</si>
  <si>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</si>
  <si>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</si>
  <si>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</si>
  <si>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</si>
  <si>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</si>
  <si>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</si>
  <si>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</si>
  <si>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</si>
  <si>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</si>
  <si>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</si>
  <si>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</si>
  <si>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</si>
  <si>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</si>
  <si>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</si>
  <si>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</si>
  <si>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</si>
  <si>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</si>
  <si>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</si>
  <si>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</si>
  <si>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</si>
  <si>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</si>
  <si>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</si>
  <si>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</si>
  <si>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</si>
  <si>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</si>
  <si>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</si>
  <si>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</si>
  <si>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</si>
  <si>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</si>
  <si>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</si>
  <si>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</si>
  <si>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</si>
  <si>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</si>
  <si>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</si>
  <si>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</si>
  <si>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</si>
  <si>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</si>
  <si>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</si>
  <si>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</si>
  <si>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</si>
  <si>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</si>
  <si>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</si>
  <si>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</si>
  <si>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</si>
  <si>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</si>
  <si>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</si>
  <si>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</si>
  <si>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</si>
  <si>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</si>
  <si>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</si>
  <si>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</si>
  <si>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</si>
  <si>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</si>
  <si>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</si>
  <si>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</si>
  <si>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</si>
  <si>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</si>
  <si>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</si>
  <si>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</si>
  <si>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</si>
  <si>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</si>
  <si>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</si>
  <si>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</si>
  <si>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</si>
  <si>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</si>
  <si>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</si>
  <si>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</si>
  <si>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</si>
  <si>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</si>
  <si>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</si>
  <si>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</si>
  <si>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</si>
  <si>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</si>
  <si>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</si>
  <si>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</si>
  <si>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</si>
  <si>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</si>
  <si>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</si>
  <si>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</si>
  <si>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</si>
  <si>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</si>
  <si>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</si>
  <si>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</si>
  <si>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</si>
  <si>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</si>
  <si>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</si>
  <si>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</si>
  <si>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</si>
  <si>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</si>
  <si>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</si>
  <si>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</si>
  <si>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</si>
  <si>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</si>
  <si>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</si>
  <si>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</si>
  <si>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</si>
  <si>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</si>
  <si>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</si>
  <si>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</si>
  <si>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</si>
  <si>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</si>
  <si>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</si>
  <si>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</si>
  <si>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</si>
  <si>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</si>
  <si>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</si>
  <si>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</si>
  <si>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</si>
  <si>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</si>
  <si>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</si>
  <si>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</si>
  <si>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</si>
  <si>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</si>
  <si>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</si>
  <si>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</si>
  <si>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</si>
  <si>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</si>
  <si>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</si>
  <si>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</si>
  <si>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</si>
  <si>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</si>
  <si>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</si>
  <si>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</si>
  <si>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</si>
  <si>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</si>
  <si>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</si>
  <si>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</si>
  <si>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</si>
  <si>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</si>
  <si>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</si>
  <si>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</si>
  <si>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</si>
  <si>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</si>
  <si>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</si>
  <si>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</si>
  <si>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</si>
  <si>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</si>
  <si>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</si>
  <si>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</si>
  <si>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</si>
  <si>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</si>
  <si>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</si>
  <si>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</si>
  <si>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</si>
  <si>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</si>
  <si>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</si>
  <si>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</si>
  <si>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</si>
  <si>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</si>
  <si>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</si>
  <si>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</si>
  <si>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</si>
  <si>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</si>
  <si>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</si>
  <si>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</si>
  <si>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</si>
  <si>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</si>
  <si>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</si>
  <si>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</si>
  <si>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</si>
  <si>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</si>
  <si>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</si>
  <si>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</si>
  <si>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</si>
  <si>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</si>
  <si>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</si>
  <si>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</si>
  <si>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</si>
  <si>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</si>
  <si>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</si>
  <si>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</si>
  <si>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</si>
  <si>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</si>
  <si>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</si>
  <si>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</si>
  <si>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</si>
  <si>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</si>
  <si>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</si>
  <si>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</si>
  <si>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</si>
  <si>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</si>
  <si>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</si>
  <si>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</si>
  <si>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</si>
  <si>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</si>
  <si>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</si>
  <si>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</si>
  <si>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</si>
  <si>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</si>
  <si>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</si>
  <si>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</si>
  <si>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</si>
  <si>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</si>
  <si>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</si>
  <si>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</si>
  <si>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</si>
  <si>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</si>
  <si>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</si>
  <si>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</si>
  <si>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</si>
  <si>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</si>
  <si>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</si>
  <si>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</si>
  <si>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</si>
  <si>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</si>
  <si>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</si>
  <si>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</si>
  <si>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</si>
  <si>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</si>
  <si>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</si>
  <si>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</si>
  <si>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</si>
  <si>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</si>
  <si>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</si>
  <si>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</si>
  <si>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</si>
  <si>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</si>
  <si>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</si>
  <si>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</si>
  <si>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</si>
  <si>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</si>
  <si>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</si>
  <si>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</si>
  <si>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</si>
  <si>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</si>
  <si>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</si>
  <si>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</si>
  <si>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</si>
  <si>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</si>
  <si>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</si>
  <si>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</si>
  <si>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</si>
  <si>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</si>
  <si>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</si>
  <si>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</si>
  <si>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</si>
  <si>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</si>
  <si>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</si>
  <si>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</si>
  <si>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</si>
  <si>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</si>
  <si>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</si>
  <si>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</si>
  <si>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</si>
  <si>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</si>
  <si>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</si>
  <si>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</si>
  <si>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</si>
  <si>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</si>
  <si>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</si>
  <si>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</si>
  <si>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</si>
  <si>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</si>
  <si>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</si>
  <si>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</si>
  <si>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</si>
  <si>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</si>
  <si>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</si>
  <si>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</si>
  <si>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</si>
  <si>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</si>
  <si>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</si>
  <si>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</si>
  <si>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</si>
  <si>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</si>
  <si>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</si>
  <si>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</si>
  <si>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</si>
  <si>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</si>
  <si>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</si>
  <si>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</si>
  <si>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</si>
  <si>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</si>
  <si>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</si>
  <si>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</si>
  <si>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</si>
  <si>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</si>
  <si>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</si>
  <si>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</si>
  <si>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</si>
  <si>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</si>
  <si>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</si>
  <si>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</si>
  <si>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</si>
  <si>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</si>
  <si>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</si>
  <si>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</si>
  <si>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</si>
  <si>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</si>
  <si>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</si>
  <si>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</si>
  <si>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</si>
  <si>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</si>
  <si>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</si>
  <si>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</si>
  <si>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</si>
  <si>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</si>
  <si>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</si>
  <si>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</si>
  <si>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</si>
  <si>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</si>
  <si>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</si>
  <si>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</si>
  <si>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</si>
  <si>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</si>
  <si>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</si>
  <si>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</si>
  <si>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</si>
  <si>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</si>
  <si>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</si>
  <si>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</si>
  <si>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</si>
  <si>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</si>
  <si>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</si>
  <si>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</si>
  <si>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</si>
  <si>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</si>
  <si>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</si>
  <si>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</si>
  <si>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</si>
  <si>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</si>
  <si>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</si>
  <si>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</si>
  <si>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</si>
  <si>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</si>
  <si>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</si>
  <si>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</si>
  <si>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</si>
  <si>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</si>
  <si>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</si>
  <si>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</si>
  <si>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</si>
  <si>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</si>
  <si>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</si>
  <si>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</si>
  <si>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</si>
  <si>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</si>
  <si>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</si>
  <si>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</si>
  <si>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</si>
  <si>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</si>
  <si>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</si>
  <si>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</si>
  <si>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</si>
  <si>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</si>
  <si>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</si>
  <si>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</si>
  <si>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</si>
  <si>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</si>
  <si>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</si>
  <si>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</si>
  <si>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</si>
  <si>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</si>
  <si>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</si>
  <si>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</si>
  <si>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</si>
  <si>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</si>
  <si>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</si>
  <si>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</si>
  <si>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</si>
  <si>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</si>
  <si>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</si>
  <si>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</si>
  <si>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</si>
  <si>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</si>
  <si>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</si>
  <si>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</si>
  <si>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</si>
  <si>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</si>
  <si>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</si>
  <si>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</si>
  <si>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</si>
  <si>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</si>
  <si>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</si>
  <si>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</si>
  <si>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</si>
  <si>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</si>
  <si>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</si>
  <si>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</si>
  <si>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</si>
  <si>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</si>
  <si>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</si>
  <si>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</si>
  <si>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</si>
  <si>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</si>
  <si>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</si>
  <si>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</si>
  <si>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</si>
  <si>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</si>
  <si>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</si>
  <si>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</si>
  <si>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</si>
  <si>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</si>
  <si>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</si>
  <si>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</si>
  <si>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</si>
  <si>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</si>
  <si>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</si>
  <si>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</si>
  <si>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</si>
  <si>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</si>
  <si>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</si>
  <si>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</si>
  <si>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</si>
  <si>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</si>
  <si>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</si>
  <si>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</si>
  <si>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</si>
  <si>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</si>
  <si>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</si>
  <si>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</si>
  <si>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</si>
  <si>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</si>
  <si>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</si>
  <si>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</si>
  <si>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</si>
  <si>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</si>
  <si>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</si>
  <si>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</si>
  <si>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</si>
  <si>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</si>
  <si>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</si>
  <si>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</si>
  <si>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</si>
  <si>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</si>
  <si>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</si>
  <si>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</si>
  <si>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</si>
  <si>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</si>
  <si>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</si>
  <si>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</si>
  <si>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</si>
  <si>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</si>
  <si>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</si>
  <si>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</si>
  <si>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</si>
  <si>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</si>
  <si>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</si>
  <si>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</si>
  <si>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</si>
  <si>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</si>
  <si>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</si>
  <si>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</si>
  <si>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</si>
  <si>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</si>
  <si>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</si>
  <si>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</si>
  <si>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</si>
  <si>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</si>
  <si>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</si>
  <si>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</si>
  <si>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</si>
  <si>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</si>
  <si>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</si>
  <si>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</si>
  <si>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</si>
  <si>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</si>
  <si>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</si>
  <si>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</si>
  <si>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</si>
  <si>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</si>
  <si>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</si>
  <si>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</si>
  <si>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</si>
  <si>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</si>
  <si>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</si>
  <si>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</si>
  <si>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</si>
  <si>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</si>
  <si>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</si>
  <si>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</si>
  <si>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</si>
  <si>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</si>
  <si>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</si>
  <si>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</si>
  <si>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</si>
  <si>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</si>
  <si>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</si>
  <si>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</si>
  <si>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</si>
  <si>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</si>
  <si>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</si>
  <si>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</si>
  <si>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</si>
  <si>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</si>
  <si>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</si>
  <si>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</si>
  <si>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</si>
  <si>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</si>
  <si>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</si>
  <si>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</si>
  <si>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</si>
  <si>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</si>
  <si>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</si>
  <si>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</si>
  <si>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</si>
  <si>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</si>
  <si>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</si>
  <si>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</si>
  <si>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</si>
  <si>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</si>
  <si>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</si>
  <si>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</si>
  <si>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</si>
  <si>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</si>
  <si>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</si>
  <si>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</si>
  <si>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</si>
  <si>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</si>
  <si>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</si>
  <si>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</si>
  <si>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</si>
  <si>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</si>
  <si>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</si>
  <si>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</si>
  <si>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</si>
  <si>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</si>
  <si>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</si>
  <si>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</si>
  <si>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</si>
  <si>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</si>
  <si>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</si>
  <si>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</si>
  <si>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</si>
  <si>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</si>
  <si>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</si>
  <si>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</si>
  <si>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</si>
  <si>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</si>
  <si>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</si>
  <si>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</si>
  <si>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</si>
  <si>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</si>
  <si>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</si>
  <si>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</si>
  <si>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</si>
  <si>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</si>
  <si>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</si>
  <si>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</si>
  <si>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</si>
  <si>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</si>
  <si>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</si>
  <si>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</si>
  <si>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</si>
  <si>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</si>
  <si>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</si>
  <si>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</si>
  <si>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</si>
  <si>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</si>
  <si>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</si>
  <si>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</si>
  <si>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</si>
  <si>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</si>
  <si>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</si>
  <si>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</si>
  <si>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</si>
  <si>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</si>
  <si>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</si>
  <si>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</si>
  <si>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</si>
  <si>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</si>
  <si>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</si>
  <si>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</si>
  <si>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</si>
  <si>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</si>
  <si>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</si>
  <si>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</si>
  <si>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</si>
  <si>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</si>
  <si>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</si>
  <si>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</si>
  <si>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</si>
  <si>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</si>
  <si>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</si>
  <si>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</si>
  <si>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</si>
  <si>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</si>
  <si>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</si>
  <si>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</si>
  <si>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</si>
  <si>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</si>
  <si>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</si>
  <si>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</si>
  <si>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</si>
  <si>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</si>
  <si>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</si>
  <si>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</si>
  <si>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</si>
  <si>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</si>
  <si>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</si>
  <si>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</si>
  <si>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</si>
  <si>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</si>
  <si>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</si>
  <si>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</si>
  <si>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</si>
  <si>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</si>
  <si>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</si>
  <si>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</si>
  <si>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</si>
  <si>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</si>
  <si>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</si>
  <si>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</si>
  <si>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</si>
  <si>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</si>
  <si>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</si>
  <si>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</si>
  <si>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</si>
  <si>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</si>
  <si>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</si>
  <si>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</si>
  <si>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</si>
  <si>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</si>
  <si>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</si>
  <si>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</si>
  <si>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</si>
  <si>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</si>
  <si>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</si>
  <si>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</si>
  <si>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</si>
  <si>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</si>
  <si>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</si>
  <si>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</si>
  <si>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</si>
  <si>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</si>
  <si>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</si>
  <si>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</si>
  <si>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</si>
  <si>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</si>
  <si>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</si>
  <si>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</si>
  <si>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</si>
  <si>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</si>
  <si>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</si>
  <si>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</si>
  <si>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</si>
  <si>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</si>
  <si>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</si>
  <si>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</si>
  <si>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</si>
  <si>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</si>
  <si>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</si>
  <si>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</si>
  <si>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</si>
  <si>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</si>
  <si>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</si>
  <si>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</si>
  <si>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</si>
  <si>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</si>
  <si>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</si>
  <si>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</si>
  <si>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</si>
  <si>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</si>
  <si>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</si>
  <si>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</si>
  <si>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</si>
  <si>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</si>
  <si>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</si>
  <si>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</si>
  <si>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</si>
  <si>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</si>
  <si>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</si>
  <si>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</si>
  <si>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</si>
  <si>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</si>
  <si>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</si>
  <si>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</si>
  <si>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</si>
  <si>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</si>
  <si>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</si>
  <si>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</si>
  <si>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</si>
  <si>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</si>
  <si>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</si>
  <si>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</si>
  <si>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</si>
  <si>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</si>
  <si>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</si>
  <si>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</si>
  <si>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</si>
  <si>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</si>
  <si>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</si>
  <si>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</si>
  <si>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</si>
  <si>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</si>
  <si>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</si>
  <si>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</si>
  <si>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</si>
  <si>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</si>
  <si>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</si>
  <si>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</si>
  <si>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</si>
  <si>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</si>
  <si>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</si>
  <si>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</si>
  <si>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</si>
  <si>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</si>
  <si>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</si>
  <si>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</si>
  <si>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</si>
  <si>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</si>
  <si>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</si>
  <si>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</si>
  <si>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</si>
  <si>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</si>
  <si>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</si>
  <si>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</si>
  <si>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</si>
  <si>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</si>
  <si>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</si>
  <si>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</si>
  <si>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</si>
  <si>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</si>
  <si>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</si>
  <si>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</si>
  <si>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</si>
  <si>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</si>
  <si>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</si>
  <si>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</si>
  <si>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</si>
  <si>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</si>
  <si>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</si>
  <si>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</si>
  <si>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</si>
  <si>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</si>
  <si>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</si>
  <si>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</si>
  <si>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</si>
  <si>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</si>
  <si>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</si>
  <si>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</si>
  <si>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</si>
  <si>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</si>
  <si>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</si>
  <si>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</si>
  <si>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</si>
  <si>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</si>
  <si>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</si>
  <si>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</si>
  <si>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</si>
  <si>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</si>
  <si>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</si>
  <si>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</si>
  <si>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</si>
  <si>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</si>
  <si>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</si>
  <si>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</si>
  <si>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</si>
  <si>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</si>
  <si>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</si>
  <si>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</si>
  <si>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</si>
  <si>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</si>
  <si>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</si>
  <si>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</si>
  <si>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</si>
  <si>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</si>
  <si>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</si>
  <si>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</si>
  <si>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</si>
  <si>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</si>
  <si>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</si>
  <si>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</si>
  <si>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</si>
  <si>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</si>
  <si>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</si>
  <si>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</si>
  <si>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</si>
  <si>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</si>
  <si>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</si>
  <si>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</si>
  <si>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</si>
  <si>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</si>
  <si>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</si>
  <si>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</si>
  <si>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</si>
  <si>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</si>
  <si>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</si>
  <si>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</si>
  <si>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</si>
  <si>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</si>
  <si>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</si>
  <si>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</si>
  <si>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</si>
  <si>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</si>
  <si>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</si>
  <si>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</si>
  <si>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</si>
  <si>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</si>
  <si>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</si>
  <si>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</si>
  <si>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</si>
  <si>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</si>
  <si>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</si>
  <si>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</si>
  <si>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</si>
  <si>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</si>
  <si>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</si>
  <si>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</si>
  <si>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</si>
  <si>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</si>
  <si>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</si>
  <si>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</si>
  <si>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</si>
  <si>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</si>
  <si>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</si>
  <si>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</si>
  <si>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</si>
  <si>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</si>
  <si>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</si>
  <si>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</si>
  <si>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</si>
  <si>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</si>
  <si>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</si>
  <si>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</si>
  <si>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</si>
  <si>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</si>
  <si>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</si>
  <si>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</si>
  <si>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</si>
  <si>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</si>
  <si>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</si>
  <si>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</si>
  <si>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</si>
  <si>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</si>
  <si>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</si>
  <si>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</si>
  <si>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</si>
  <si>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</si>
  <si>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</si>
  <si>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</si>
  <si>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</si>
  <si>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</si>
  <si>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</si>
  <si>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</si>
  <si>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</si>
  <si>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</si>
  <si>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</si>
  <si>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</si>
  <si>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</si>
  <si>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</si>
  <si>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</si>
  <si>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</si>
  <si>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</si>
  <si>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</si>
  <si>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</si>
  <si>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</si>
  <si>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</si>
  <si>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</si>
  <si>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</si>
  <si>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</si>
  <si>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</si>
  <si>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</si>
  <si>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</si>
  <si>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</si>
  <si>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</si>
  <si>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</si>
  <si>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</si>
  <si>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</si>
  <si>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</si>
  <si>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</si>
  <si>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</si>
  <si>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</si>
  <si>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</si>
  <si>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</si>
  <si>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</si>
  <si>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</si>
  <si>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</si>
  <si>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</si>
  <si>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</si>
  <si>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</si>
  <si>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</si>
  <si>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</si>
  <si>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</si>
  <si>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</si>
  <si>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</si>
  <si>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</si>
  <si>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</si>
  <si>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</si>
  <si>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</si>
  <si>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</si>
  <si>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</si>
  <si>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</si>
  <si>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</si>
  <si>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</si>
  <si>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</si>
  <si>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</si>
  <si>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</si>
  <si>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</si>
  <si>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</si>
  <si>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</si>
  <si>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</si>
  <si>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</si>
  <si>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</si>
  <si>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</si>
  <si>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</si>
  <si>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</si>
  <si>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</si>
  <si>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</si>
  <si>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</si>
  <si>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</si>
  <si>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</si>
  <si>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</si>
  <si>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</si>
  <si>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</si>
  <si>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</si>
  <si>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</si>
  <si>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</si>
  <si>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</si>
  <si>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</si>
  <si>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</si>
  <si>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</si>
  <si>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</si>
  <si>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</si>
  <si>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</si>
  <si>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</si>
  <si>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</si>
  <si>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</si>
  <si>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</si>
  <si>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</si>
  <si>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</si>
  <si>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</si>
  <si>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</si>
  <si>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</si>
  <si>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</si>
  <si>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</si>
  <si>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</si>
  <si>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</si>
  <si>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</si>
  <si>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</si>
  <si>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</si>
  <si>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</si>
  <si>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</si>
  <si>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</si>
  <si>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</si>
  <si>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</si>
  <si>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</si>
  <si>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</si>
  <si>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</si>
  <si>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</si>
  <si>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</si>
  <si>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</si>
  <si>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</si>
  <si>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</si>
  <si>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</si>
  <si>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</si>
  <si>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</si>
  <si>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</si>
  <si>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</si>
  <si>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</si>
  <si>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</si>
  <si>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</si>
  <si>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</si>
  <si>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</si>
  <si>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</si>
  <si>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</si>
  <si>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</si>
  <si>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</si>
  <si>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</si>
  <si>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</si>
  <si>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</si>
  <si>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</si>
  <si>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</si>
  <si>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</si>
  <si>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</si>
  <si>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</si>
  <si>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</si>
  <si>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</si>
  <si>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</si>
  <si>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</si>
  <si>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</si>
  <si>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</si>
  <si>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</si>
  <si>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</si>
  <si>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</si>
  <si>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</si>
  <si>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</si>
  <si>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</si>
  <si>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</si>
  <si>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</si>
  <si>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</si>
  <si>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</si>
  <si>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</si>
  <si>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</si>
  <si>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</si>
  <si>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</si>
  <si>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</si>
  <si>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</si>
  <si>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</si>
  <si>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</si>
  <si>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</si>
  <si>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</si>
  <si>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</si>
  <si>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</si>
  <si>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</si>
  <si>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</si>
  <si>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</si>
  <si>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</si>
  <si>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</si>
  <si>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</si>
  <si>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</si>
  <si>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</si>
  <si>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</si>
  <si>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</si>
  <si>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</si>
  <si>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</si>
  <si>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</si>
  <si>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</si>
  <si>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</si>
  <si>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</si>
  <si>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</si>
  <si>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</si>
  <si>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</si>
  <si>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</si>
  <si>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</si>
  <si>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</si>
  <si>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</si>
  <si>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</si>
  <si>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</si>
  <si>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</si>
  <si>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</si>
  <si>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</si>
  <si>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</si>
  <si>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</si>
  <si>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</si>
  <si>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</si>
  <si>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</si>
  <si>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</si>
  <si>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</si>
  <si>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</si>
  <si>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</si>
  <si>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</si>
  <si>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</si>
  <si>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</si>
  <si>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</si>
  <si>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</si>
  <si>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</si>
  <si>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</si>
  <si>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</si>
  <si>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</si>
  <si>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</si>
  <si>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</si>
  <si>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</si>
  <si>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</si>
  <si>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</si>
  <si>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</si>
  <si>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</si>
  <si>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</si>
  <si>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</si>
  <si>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</si>
  <si>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</si>
  <si>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</si>
  <si>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</si>
  <si>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</si>
  <si>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</si>
  <si>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</si>
  <si>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</si>
  <si>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</si>
  <si>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</si>
  <si>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</si>
  <si>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</si>
  <si>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</si>
  <si>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</si>
  <si>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</si>
  <si>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</si>
  <si>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</si>
  <si>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</si>
  <si>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</si>
  <si>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</si>
  <si>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</si>
  <si>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</si>
  <si>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</si>
  <si>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</si>
  <si>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</si>
  <si>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</si>
  <si>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</si>
  <si>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</si>
  <si>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</si>
  <si>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</si>
  <si>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</si>
  <si>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</si>
  <si>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</si>
  <si>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</si>
  <si>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</si>
  <si>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</si>
  <si>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</si>
  <si>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</si>
  <si>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</si>
  <si>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</si>
  <si>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</si>
  <si>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</si>
  <si>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</si>
  <si>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</si>
  <si>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</si>
  <si>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</si>
  <si>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</si>
  <si>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</si>
  <si>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</si>
  <si>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</si>
  <si>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</si>
  <si>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</si>
  <si>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</si>
  <si>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</si>
  <si>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</si>
  <si>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</si>
  <si>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</si>
  <si>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</si>
  <si>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</si>
  <si>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</si>
  <si>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</si>
  <si>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</si>
  <si>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</si>
  <si>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</si>
  <si>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</si>
  <si>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</si>
  <si>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</si>
  <si>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</si>
  <si>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</si>
  <si>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</si>
  <si>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</si>
  <si>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</si>
  <si>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</si>
  <si>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</si>
  <si>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</si>
  <si>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</si>
  <si>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</si>
  <si>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</si>
  <si>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</si>
  <si>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</si>
  <si>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</si>
  <si>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</si>
  <si>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</si>
  <si>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</si>
  <si>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</si>
  <si>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</si>
  <si>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</si>
  <si>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</si>
  <si>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</si>
  <si>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</si>
  <si>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</si>
  <si>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</si>
  <si>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</si>
  <si>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</si>
  <si>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</si>
  <si>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</si>
  <si>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</si>
  <si>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</si>
  <si>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</si>
  <si>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</si>
  <si>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</si>
  <si>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</si>
  <si>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</si>
  <si>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</si>
  <si>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</si>
  <si>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</si>
  <si>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</si>
  <si>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</si>
  <si>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</si>
  <si>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</si>
  <si>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</si>
  <si>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</si>
  <si>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</si>
  <si>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</si>
  <si>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</si>
  <si>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</si>
  <si>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</si>
  <si>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</si>
  <si>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</si>
  <si>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</si>
  <si>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</si>
  <si>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</si>
  <si>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</si>
  <si>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</si>
  <si>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</si>
  <si>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</si>
  <si>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</si>
  <si>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</si>
  <si>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</si>
  <si>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</si>
  <si>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</si>
  <si>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</si>
  <si>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</si>
  <si>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</si>
  <si>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</si>
  <si>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</si>
  <si>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</si>
  <si>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</si>
  <si>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</si>
  <si>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</si>
  <si>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</si>
  <si>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</si>
  <si>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</si>
  <si>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</si>
  <si>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</si>
  <si>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</si>
  <si>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</si>
  <si>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</si>
  <si>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</si>
  <si>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</si>
  <si>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</si>
  <si>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</si>
  <si>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</si>
  <si>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</si>
  <si>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</si>
  <si>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</si>
  <si>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</si>
  <si>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</si>
  <si>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</si>
  <si>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</si>
  <si>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</si>
  <si>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</si>
  <si>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</si>
  <si>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</si>
  <si>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</si>
  <si>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</si>
  <si>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</si>
  <si>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</si>
  <si>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</si>
  <si>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</si>
  <si>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</si>
  <si>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</si>
  <si>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</si>
  <si>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</si>
  <si>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</si>
  <si>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</si>
  <si>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</si>
  <si>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</si>
  <si>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</si>
  <si>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</si>
  <si>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</si>
  <si>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</si>
  <si>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</si>
  <si>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</si>
  <si>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</si>
  <si>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</si>
  <si>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</si>
  <si>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</si>
  <si>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</si>
  <si>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</si>
  <si>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</si>
  <si>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</si>
  <si>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</si>
  <si>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</si>
  <si>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</si>
  <si>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</si>
  <si>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</si>
  <si>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</si>
  <si>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</si>
  <si>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</si>
  <si>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</si>
  <si>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</si>
  <si>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</si>
  <si>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</si>
  <si>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</si>
  <si>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</si>
  <si>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</si>
  <si>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</si>
  <si>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</si>
  <si>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</si>
  <si>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</si>
  <si>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</si>
  <si>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</si>
  <si>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</si>
  <si>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</si>
  <si>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</si>
  <si>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</si>
  <si>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</si>
  <si>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</si>
  <si>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</si>
  <si>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</si>
  <si>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</si>
  <si>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</si>
  <si>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</si>
  <si>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</si>
  <si>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</si>
  <si>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</si>
  <si>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</si>
  <si>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</si>
  <si>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</si>
  <si>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</si>
  <si>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</si>
  <si>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</si>
  <si>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</si>
  <si>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</si>
  <si>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</si>
  <si>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</si>
  <si>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</si>
  <si>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</si>
  <si>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</si>
  <si>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</si>
  <si>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</si>
  <si>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</si>
  <si>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</si>
  <si>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</si>
  <si>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</si>
  <si>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</si>
  <si>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</si>
  <si>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</si>
  <si>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</si>
  <si>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</si>
  <si>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</si>
  <si>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</si>
  <si>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</si>
  <si>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</si>
  <si>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</si>
  <si>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</si>
  <si>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</si>
  <si>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</si>
  <si>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</si>
  <si>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</si>
  <si>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</si>
  <si>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</si>
  <si>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</si>
  <si>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</si>
  <si>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</si>
  <si>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</si>
  <si>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</si>
  <si>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</si>
  <si>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</si>
  <si>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</si>
  <si>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</si>
  <si>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</si>
  <si>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</si>
  <si>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</si>
  <si>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</si>
  <si>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</si>
  <si>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</si>
  <si>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</si>
  <si>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</si>
  <si>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</si>
  <si>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</si>
  <si>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</si>
  <si>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</si>
  <si>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</si>
  <si>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</si>
  <si>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</si>
  <si>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</si>
  <si>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</si>
  <si>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</si>
  <si>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</si>
  <si>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</si>
  <si>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</si>
  <si>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</si>
  <si>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</si>
  <si>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</si>
  <si>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</si>
  <si>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</si>
  <si>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</si>
  <si>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</si>
  <si>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</si>
  <si>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</si>
  <si>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</si>
  <si>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</si>
  <si>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</si>
  <si>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</si>
  <si>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</si>
  <si>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</si>
  <si>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</si>
  <si>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</si>
  <si>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</si>
  <si>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</si>
  <si>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</si>
  <si>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</si>
  <si>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</si>
  <si>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</si>
  <si>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</si>
  <si>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</si>
  <si>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</si>
  <si>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</si>
  <si>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</si>
  <si>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</si>
  <si>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</si>
  <si>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</si>
  <si>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</si>
  <si>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</si>
  <si>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</si>
  <si>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</si>
  <si>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</si>
  <si>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</si>
  <si>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</si>
  <si>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</si>
  <si>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</si>
  <si>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</si>
  <si>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</si>
  <si>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</si>
  <si>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</si>
  <si>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</si>
  <si>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</si>
  <si>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</si>
  <si>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</si>
  <si>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</si>
  <si>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</si>
  <si>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</si>
  <si>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</si>
  <si>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</si>
  <si>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</si>
  <si>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</si>
  <si>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</si>
  <si>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</si>
  <si>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</si>
  <si>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</si>
  <si>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</si>
  <si>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</si>
  <si>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</si>
  <si>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</si>
  <si>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</si>
  <si>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</si>
  <si>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</si>
  <si>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</si>
  <si>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</si>
  <si>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</si>
  <si>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</si>
  <si>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</si>
  <si>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</si>
  <si>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</si>
  <si>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</si>
  <si>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</si>
  <si>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</si>
  <si>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</si>
  <si>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</si>
  <si>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</si>
  <si>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</si>
  <si>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</si>
  <si>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</si>
  <si>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</si>
  <si>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</si>
  <si>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</si>
  <si>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</si>
  <si>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</si>
  <si>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</si>
  <si>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</si>
  <si>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</si>
  <si>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</si>
  <si>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</si>
  <si>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</si>
  <si>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</si>
  <si>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</si>
  <si>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</si>
  <si>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</si>
  <si>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</si>
  <si>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</si>
  <si>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</si>
  <si>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</si>
  <si>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</si>
  <si>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</si>
  <si>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</si>
  <si>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</si>
  <si>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</si>
  <si>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</si>
  <si>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</si>
  <si>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</si>
  <si>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</si>
  <si>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</si>
  <si>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</si>
  <si>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</si>
  <si>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</si>
  <si>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</si>
  <si>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</si>
  <si>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</si>
  <si>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</si>
  <si>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</si>
  <si>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</si>
  <si>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</si>
  <si>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</si>
  <si>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</si>
  <si>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</si>
  <si>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</si>
  <si>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</si>
  <si>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</si>
  <si>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</si>
  <si>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</si>
  <si>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</si>
  <si>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</si>
  <si>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</si>
  <si>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</si>
  <si>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</si>
  <si>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</si>
  <si>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</si>
  <si>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</si>
  <si>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</si>
  <si>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</si>
  <si>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</si>
  <si>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</si>
  <si>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</si>
  <si>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</si>
  <si>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</si>
  <si>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</si>
  <si>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</si>
  <si>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</si>
  <si>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</si>
  <si>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</si>
  <si>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</si>
  <si>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</si>
  <si>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</si>
  <si>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</si>
  <si>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</si>
  <si>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</si>
  <si>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</si>
  <si>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</si>
  <si>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</si>
  <si>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</si>
  <si>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</si>
  <si>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</si>
  <si>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</si>
  <si>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</si>
  <si>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</si>
  <si>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</si>
  <si>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</si>
  <si>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</si>
  <si>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</si>
  <si>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</si>
  <si>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</si>
  <si>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</si>
  <si>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</si>
  <si>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</si>
  <si>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</si>
  <si>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</si>
  <si>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</si>
  <si>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</si>
  <si>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</si>
  <si>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</si>
  <si>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</si>
  <si>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</si>
  <si>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</si>
  <si>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</si>
  <si>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</si>
  <si>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</si>
  <si>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</si>
  <si>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</si>
  <si>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</si>
  <si>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</si>
  <si>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</si>
  <si>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</si>
  <si>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</si>
  <si>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</si>
  <si>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</si>
  <si>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</si>
  <si>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</si>
  <si>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</si>
  <si>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</si>
  <si>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</si>
  <si>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</si>
  <si>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</si>
  <si>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</si>
  <si>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</si>
  <si>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</si>
  <si>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</si>
  <si>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</si>
  <si>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</si>
  <si>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</si>
  <si>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</si>
  <si>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</si>
  <si>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</si>
  <si>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</si>
  <si>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</si>
  <si>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</si>
  <si>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</si>
  <si>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</si>
  <si>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</si>
  <si>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</si>
  <si>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</si>
  <si>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</si>
  <si>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</si>
  <si>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</si>
  <si>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</si>
  <si>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</si>
  <si>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</si>
  <si>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</si>
  <si>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</si>
  <si>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</si>
  <si>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</si>
  <si>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</si>
  <si>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</si>
  <si>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</si>
  <si>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</si>
  <si>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</si>
  <si>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</si>
  <si>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</si>
  <si>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</si>
  <si>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</si>
  <si>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</si>
  <si>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</si>
  <si>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</si>
  <si>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</si>
  <si>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</si>
  <si>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</si>
  <si>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</si>
  <si>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</si>
  <si>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</si>
  <si>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</si>
  <si>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</si>
  <si>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</si>
  <si>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</si>
  <si>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</si>
  <si>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</si>
  <si>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</si>
  <si>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</si>
  <si>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</si>
  <si>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</si>
  <si>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</si>
  <si>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</si>
  <si>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</si>
  <si>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</si>
  <si>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</si>
  <si>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</si>
  <si>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</si>
  <si>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</si>
  <si>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</si>
  <si>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</si>
  <si>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</si>
  <si>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</si>
  <si>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</si>
  <si>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</si>
  <si>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</si>
  <si>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</si>
  <si>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</si>
  <si>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</si>
  <si>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</si>
  <si>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</si>
  <si>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</si>
  <si>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</si>
  <si>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</si>
  <si>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</si>
  <si>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</si>
  <si>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</si>
  <si>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</si>
  <si>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</si>
  <si>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</si>
  <si>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</si>
  <si>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</si>
  <si>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</si>
  <si>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</si>
  <si>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</si>
  <si>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</si>
  <si>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</si>
  <si>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</si>
  <si>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</si>
  <si>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</si>
  <si>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</si>
  <si>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</si>
  <si>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</si>
  <si>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</si>
  <si>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</si>
  <si>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</si>
  <si>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</si>
  <si>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</si>
  <si>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</si>
  <si>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</si>
  <si>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</si>
  <si>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</si>
  <si>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</si>
  <si>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</si>
  <si>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</si>
  <si>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</si>
  <si>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</si>
  <si>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</si>
  <si>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</si>
  <si>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</si>
  <si>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</si>
  <si>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</si>
  <si>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</si>
  <si>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</si>
  <si>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</si>
  <si>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</si>
  <si>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</si>
  <si>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</si>
  <si>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</si>
  <si>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</si>
  <si>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</si>
  <si>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</si>
  <si>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</si>
  <si>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</si>
  <si>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</si>
  <si>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</si>
  <si>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</si>
  <si>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</si>
  <si>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</si>
  <si>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</si>
  <si>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</si>
  <si>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</si>
  <si>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</si>
  <si>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</si>
  <si>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</si>
  <si>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</si>
  <si>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</si>
  <si>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</si>
  <si>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</si>
  <si>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</si>
  <si>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</si>
  <si>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</si>
  <si>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</si>
  <si>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</si>
  <si>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</si>
  <si>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</si>
  <si>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</si>
  <si>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</si>
  <si>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</si>
  <si>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</si>
  <si>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</si>
  <si>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</si>
  <si>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</si>
  <si>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</si>
  <si>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</si>
  <si>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</si>
  <si>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</si>
  <si>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</si>
  <si>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</si>
  <si>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</si>
  <si>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</si>
  <si>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</si>
  <si>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</si>
  <si>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</si>
  <si>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</si>
  <si>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</si>
  <si>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</si>
  <si>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</si>
  <si>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</si>
  <si>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</si>
  <si>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</si>
  <si>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</si>
  <si>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</si>
  <si>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</si>
  <si>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</si>
  <si>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</si>
  <si>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</si>
  <si>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</si>
  <si>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</si>
  <si>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</si>
  <si>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</si>
  <si>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</si>
  <si>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</si>
  <si>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</si>
  <si>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</si>
  <si>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</si>
  <si>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</si>
  <si>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</si>
  <si>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</si>
  <si>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</si>
  <si>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</si>
  <si>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</si>
  <si>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</si>
  <si>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</si>
  <si>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</si>
  <si>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</si>
  <si>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</si>
  <si>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</si>
  <si>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</si>
  <si>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</si>
  <si>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</si>
  <si>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</si>
  <si>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</si>
  <si>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</si>
  <si>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</si>
  <si>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</si>
  <si>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</si>
  <si>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</si>
  <si>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</si>
  <si>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</si>
  <si>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</si>
  <si>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</si>
  <si>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</si>
  <si>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</si>
  <si>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</si>
  <si>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</si>
  <si>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</si>
  <si>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</si>
  <si>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</si>
  <si>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</si>
  <si>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</si>
  <si>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</si>
  <si>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</si>
  <si>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</si>
  <si>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</si>
  <si>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</si>
  <si>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</si>
  <si>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</si>
  <si>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</si>
  <si>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</si>
  <si>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</si>
  <si>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</si>
  <si>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</si>
  <si>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</si>
  <si>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</si>
  <si>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</si>
  <si>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</si>
  <si>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</si>
  <si>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</si>
  <si>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</si>
  <si>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</si>
  <si>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</si>
  <si>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</si>
  <si>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</si>
  <si>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</si>
  <si>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</si>
  <si>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</si>
  <si>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</si>
  <si>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</si>
  <si>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</si>
  <si>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</si>
  <si>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</si>
  <si>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</si>
  <si>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</si>
  <si>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</si>
  <si>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</si>
  <si>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</si>
  <si>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</si>
  <si>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</si>
  <si>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</si>
  <si>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</si>
  <si>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</si>
  <si>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</si>
  <si>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</si>
  <si>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</si>
  <si>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</si>
  <si>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</si>
  <si>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</si>
  <si>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</si>
  <si>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</si>
  <si>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</si>
  <si>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</si>
  <si>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</si>
  <si>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</si>
  <si>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</si>
  <si>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</si>
  <si>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</si>
  <si>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</si>
  <si>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</si>
  <si>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</si>
  <si>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</si>
  <si>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</si>
  <si>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</si>
  <si>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</si>
  <si>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</si>
  <si>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</si>
  <si>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</si>
  <si>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</si>
  <si>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</si>
  <si>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</si>
  <si>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</si>
  <si>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</si>
  <si>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</si>
  <si>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</si>
  <si>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</si>
  <si>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</si>
  <si>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</si>
  <si>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</si>
  <si>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</si>
  <si>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</si>
  <si>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</si>
  <si>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</si>
  <si>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</si>
  <si>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</si>
  <si>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</si>
  <si>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</si>
  <si>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</si>
  <si>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</si>
  <si>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</si>
  <si>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</si>
  <si>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</si>
  <si>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</si>
  <si>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</si>
  <si>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</si>
  <si>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</si>
  <si>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</si>
  <si>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</si>
  <si>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</si>
  <si>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</si>
  <si>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</si>
  <si>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</si>
  <si>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</si>
  <si>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</si>
  <si>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</si>
  <si>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</si>
  <si>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</si>
  <si>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</si>
  <si>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</si>
  <si>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</si>
  <si>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</si>
  <si>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</si>
  <si>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</si>
  <si>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</si>
  <si>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</si>
  <si>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</si>
  <si>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</si>
  <si>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</si>
  <si>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</si>
  <si>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</si>
  <si>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</si>
  <si>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</si>
  <si>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</si>
  <si>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</si>
  <si>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</si>
  <si>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</si>
  <si>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</si>
  <si>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</si>
  <si>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</si>
  <si>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</si>
  <si>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</si>
  <si>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</si>
  <si>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</si>
  <si>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</si>
  <si>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</si>
  <si>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</si>
  <si>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</si>
  <si>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</si>
  <si>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</si>
  <si>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</si>
  <si>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</si>
  <si>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</si>
  <si>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</si>
  <si>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</si>
  <si>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</si>
  <si>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</si>
  <si>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</si>
  <si>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</si>
  <si>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</si>
  <si>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</si>
  <si>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</si>
  <si>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</si>
  <si>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</si>
  <si>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</si>
  <si>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</si>
  <si>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</si>
  <si>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</si>
  <si>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</si>
  <si>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</si>
  <si>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</si>
  <si>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</si>
  <si>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</si>
  <si>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</si>
  <si>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</si>
  <si>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</si>
  <si>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</si>
  <si>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</si>
  <si>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</si>
  <si>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</si>
  <si>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</si>
  <si>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</si>
  <si>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</si>
  <si>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</si>
  <si>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</si>
  <si>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</si>
  <si>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</si>
  <si>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</si>
  <si>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</si>
  <si>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</si>
  <si>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</si>
  <si>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</si>
  <si>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</si>
  <si>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</si>
  <si>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</si>
  <si>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</si>
  <si>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</si>
  <si>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</si>
  <si>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</si>
  <si>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</si>
  <si>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</si>
  <si>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</si>
  <si>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</si>
  <si>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</si>
  <si>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</si>
  <si>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</si>
  <si>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</si>
  <si>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</si>
  <si>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</si>
  <si>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</si>
  <si>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</si>
  <si>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</si>
  <si>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</si>
  <si>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</si>
  <si>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</si>
  <si>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</si>
  <si>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</si>
  <si>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</si>
  <si>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</si>
  <si>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</si>
  <si>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</si>
  <si>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</si>
  <si>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</si>
  <si>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</si>
  <si>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</si>
  <si>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</si>
  <si>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</si>
  <si>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</si>
  <si>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</si>
  <si>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</si>
  <si>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</si>
  <si>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</si>
  <si>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</si>
  <si>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</si>
  <si>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</si>
  <si>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</si>
  <si>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</si>
  <si>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</si>
  <si>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</si>
  <si>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</si>
  <si>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</si>
  <si>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</si>
  <si>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</si>
  <si>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</si>
  <si>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</si>
  <si>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</si>
  <si>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</si>
  <si>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</si>
  <si>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</si>
  <si>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</si>
  <si>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</si>
  <si>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</si>
  <si>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</si>
  <si>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</si>
  <si>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</si>
  <si>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</si>
  <si>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</si>
  <si>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</si>
  <si>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</si>
  <si>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</si>
  <si>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</si>
  <si>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</si>
  <si>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</si>
  <si>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</si>
  <si>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</si>
  <si>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</si>
  <si>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</si>
  <si>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</si>
  <si>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</si>
  <si>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</si>
  <si>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</si>
  <si>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</si>
  <si>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</si>
  <si>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</si>
  <si>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</si>
  <si>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</si>
  <si>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</si>
  <si>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</si>
  <si>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</si>
  <si>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</si>
  <si>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</si>
  <si>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</si>
  <si>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</si>
  <si>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</si>
  <si>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</si>
  <si>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</si>
  <si>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</si>
  <si>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</si>
  <si>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</si>
  <si>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</si>
  <si>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</si>
  <si>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</si>
  <si>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</si>
  <si>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</si>
  <si>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</si>
  <si>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</si>
  <si>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</si>
  <si>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</si>
  <si>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</si>
  <si>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</si>
  <si>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</si>
  <si>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</si>
  <si>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</si>
  <si>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</si>
  <si>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</si>
  <si>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</si>
  <si>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</si>
  <si>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</si>
  <si>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</si>
  <si>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</si>
  <si>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</si>
  <si>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</si>
  <si>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</si>
  <si>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</si>
  <si>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</si>
  <si>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</si>
  <si>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</si>
  <si>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</si>
  <si>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</si>
  <si>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</si>
  <si>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</si>
  <si>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</si>
  <si>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</si>
  <si>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</si>
  <si>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</si>
  <si>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</si>
  <si>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</si>
  <si>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</si>
  <si>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</si>
  <si>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</si>
  <si>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</si>
  <si>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</si>
  <si>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</si>
  <si>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</si>
  <si>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</si>
  <si>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</si>
  <si>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</si>
  <si>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</si>
  <si>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</si>
  <si>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</si>
  <si>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</si>
  <si>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</si>
  <si>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</si>
  <si>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</si>
  <si>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</si>
  <si>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</si>
  <si>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</si>
  <si>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</si>
  <si>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</si>
  <si>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</si>
  <si>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</si>
  <si>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</si>
  <si>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</si>
  <si>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</si>
  <si>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</si>
  <si>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</si>
  <si>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</si>
  <si>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</si>
  <si>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</si>
  <si>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</si>
  <si>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</si>
  <si>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</si>
  <si>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</si>
  <si>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</si>
  <si>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</si>
  <si>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</si>
  <si>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</si>
  <si>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</si>
  <si>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</si>
  <si>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</si>
  <si>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</si>
  <si>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</si>
  <si>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</si>
  <si>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</si>
  <si>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</si>
  <si>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</si>
  <si>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</si>
  <si>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</si>
  <si>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</si>
  <si>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</si>
  <si>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</si>
  <si>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</si>
  <si>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</si>
  <si>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</si>
  <si>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</si>
  <si>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</si>
  <si>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</si>
  <si>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</si>
  <si>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</si>
  <si>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</si>
  <si>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</si>
  <si>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</si>
  <si>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</si>
  <si>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</si>
  <si>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</si>
  <si>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</si>
  <si>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</si>
  <si>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</si>
  <si>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</si>
  <si>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</si>
  <si>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</si>
  <si>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</si>
  <si>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</si>
  <si>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</si>
  <si>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</si>
  <si>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</si>
  <si>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</si>
  <si>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</si>
  <si>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</si>
  <si>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</si>
  <si>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</si>
  <si>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</si>
  <si>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</si>
  <si>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</si>
  <si>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</si>
  <si>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</si>
  <si>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</si>
  <si>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</si>
  <si>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</si>
  <si>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</si>
  <si>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</si>
  <si>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</si>
  <si>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</si>
  <si>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</si>
  <si>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</si>
  <si>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</si>
  <si>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</si>
  <si>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</si>
  <si>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</si>
  <si>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</si>
  <si>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</si>
  <si>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</si>
  <si>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</si>
  <si>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</si>
  <si>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</si>
  <si>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</si>
  <si>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</si>
  <si>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</si>
  <si>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</si>
  <si>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</si>
  <si>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</si>
  <si>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</si>
  <si>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</si>
  <si>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</si>
  <si>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</si>
  <si>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</si>
  <si>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</si>
  <si>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</si>
  <si>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</si>
  <si>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</si>
  <si>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</si>
  <si>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</si>
  <si>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</si>
  <si>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</si>
  <si>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</si>
  <si>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</si>
  <si>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</si>
  <si>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</si>
  <si>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</si>
  <si>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</si>
  <si>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</si>
  <si>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</si>
  <si>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</si>
  <si>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</si>
  <si>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</si>
  <si>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</si>
  <si>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</si>
  <si>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</si>
  <si>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</si>
  <si>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</si>
  <si>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</si>
  <si>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</si>
  <si>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</si>
  <si>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</si>
  <si>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</si>
  <si>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</si>
  <si>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</si>
  <si>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</si>
  <si>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</si>
  <si>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</si>
  <si>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</si>
  <si>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</si>
  <si>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</si>
  <si>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</si>
  <si>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</si>
  <si>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</si>
  <si>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</si>
  <si>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</si>
  <si>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</si>
  <si>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</si>
  <si>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</si>
  <si>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</si>
  <si>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</si>
  <si>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</si>
  <si>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</si>
  <si>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</si>
  <si>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</si>
  <si>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</si>
  <si>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</si>
  <si>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</si>
  <si>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</si>
  <si>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</si>
  <si>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</si>
  <si>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</si>
  <si>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</si>
  <si>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</si>
  <si>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</si>
  <si>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</si>
  <si>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</si>
  <si>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</si>
  <si>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</si>
  <si>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</si>
  <si>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</si>
  <si>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</si>
  <si>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</si>
  <si>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</si>
  <si>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</si>
  <si>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</si>
  <si>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</si>
  <si>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</si>
  <si>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</si>
  <si>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</si>
  <si>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</si>
  <si>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</si>
  <si>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</si>
  <si>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</si>
  <si>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</si>
  <si>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</si>
  <si>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</si>
  <si>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</si>
  <si>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</si>
  <si>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</si>
  <si>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</si>
  <si>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</si>
  <si>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</si>
  <si>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</si>
  <si>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</si>
  <si>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</si>
  <si>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</si>
  <si>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</si>
  <si>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</si>
  <si>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</si>
  <si>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</si>
  <si>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</si>
  <si>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</si>
  <si>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</si>
  <si>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</si>
  <si>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</si>
  <si>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</si>
  <si>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</si>
  <si>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</si>
  <si>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</si>
  <si>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</si>
  <si>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</si>
  <si>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</si>
  <si>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</si>
  <si>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</si>
  <si>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</si>
  <si>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</si>
  <si>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</si>
  <si>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</si>
  <si>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</si>
  <si>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</si>
  <si>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</si>
  <si>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</si>
  <si>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</si>
  <si>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</si>
  <si>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</si>
  <si>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</si>
  <si>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</si>
  <si>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</si>
  <si>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</si>
  <si>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</si>
  <si>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</si>
  <si>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</si>
  <si>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</si>
  <si>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</si>
  <si>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</si>
  <si>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</si>
  <si>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</si>
  <si>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</si>
  <si>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</si>
  <si>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</si>
  <si>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</si>
  <si>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</si>
  <si>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</si>
  <si>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</si>
  <si>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</si>
  <si>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</si>
  <si>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</si>
  <si>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</si>
  <si>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</si>
  <si>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</si>
  <si>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</si>
  <si>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</si>
  <si>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</si>
  <si>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</si>
  <si>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</si>
  <si>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</si>
  <si>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</si>
  <si>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</si>
  <si>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</si>
  <si>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</si>
  <si>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</si>
  <si>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</si>
  <si>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</si>
  <si>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</si>
  <si>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</si>
  <si>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</si>
  <si>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</si>
  <si>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</si>
  <si>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</si>
  <si>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</si>
  <si>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</si>
  <si>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</si>
  <si>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</si>
  <si>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</si>
  <si>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</si>
  <si>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</si>
  <si>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</si>
  <si>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</si>
  <si>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</si>
  <si>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</si>
  <si>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</si>
  <si>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</si>
  <si>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</si>
  <si>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</si>
  <si>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</si>
  <si>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</si>
  <si>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</si>
  <si>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</si>
  <si>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</si>
  <si>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</si>
  <si>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</si>
  <si>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</si>
  <si>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</si>
  <si>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</si>
  <si>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</si>
  <si>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</si>
  <si>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</si>
  <si>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</si>
  <si>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</si>
  <si>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</si>
  <si>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</si>
  <si>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</si>
  <si>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</si>
  <si>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</si>
  <si>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</si>
  <si>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</si>
  <si>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</si>
  <si>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</si>
  <si>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</si>
  <si>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</si>
  <si>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</si>
  <si>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</si>
  <si>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</si>
  <si>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</si>
  <si>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</si>
  <si>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</si>
  <si>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</si>
  <si>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</si>
  <si>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</si>
  <si>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</si>
  <si>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</si>
  <si>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</si>
  <si>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</si>
  <si>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</si>
  <si>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</si>
  <si>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</si>
  <si>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</si>
  <si>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</si>
  <si>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</si>
  <si>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</si>
  <si>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</si>
  <si>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</si>
  <si>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</si>
  <si>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</si>
  <si>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</si>
  <si>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</si>
  <si>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</si>
  <si>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</si>
  <si>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</si>
  <si>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</si>
  <si>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</si>
  <si>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</si>
  <si>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</si>
  <si>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</si>
  <si>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</si>
  <si>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</si>
  <si>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</si>
  <si>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</si>
  <si>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</si>
  <si>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</si>
  <si>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</si>
  <si>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</si>
  <si>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</si>
  <si>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</si>
  <si>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</si>
  <si>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</si>
  <si>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</si>
  <si>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</si>
  <si>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</si>
  <si>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</si>
  <si>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</si>
  <si>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</si>
  <si>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</si>
  <si>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</si>
  <si>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</si>
  <si>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</si>
  <si>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</si>
  <si>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</si>
  <si>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</si>
  <si>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</si>
  <si>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</si>
  <si>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</si>
  <si>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</si>
  <si>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</si>
  <si>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</si>
  <si>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</si>
  <si>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</si>
  <si>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</si>
  <si>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</si>
  <si>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</si>
  <si>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</si>
  <si>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</si>
  <si>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</si>
  <si>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</si>
  <si>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</si>
  <si>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</si>
  <si>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</si>
  <si>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</si>
  <si>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</si>
  <si>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</si>
  <si>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</si>
  <si>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</si>
  <si>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</si>
  <si>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</si>
  <si>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</si>
  <si>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</si>
  <si>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</si>
  <si>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</si>
  <si>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</si>
  <si>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</si>
  <si>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</si>
  <si>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</si>
  <si>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</si>
  <si>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</si>
  <si>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</si>
  <si>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</si>
  <si>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</si>
  <si>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</si>
  <si>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</si>
  <si>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</si>
  <si>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</si>
  <si>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</si>
  <si>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</si>
  <si>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</si>
  <si>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</si>
  <si>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</si>
  <si>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</si>
  <si>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</si>
  <si>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</si>
  <si>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</si>
  <si>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</si>
  <si>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</si>
  <si>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</si>
  <si>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</si>
  <si>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</si>
  <si>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</si>
  <si>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</si>
  <si>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</si>
  <si>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</si>
  <si>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</si>
  <si>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</si>
  <si>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</si>
  <si>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</si>
  <si>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</si>
  <si>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</si>
  <si>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</si>
  <si>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</si>
  <si>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</si>
  <si>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</si>
  <si>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</si>
  <si>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</si>
  <si>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</si>
  <si>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</si>
  <si>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</si>
  <si>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</si>
  <si>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</si>
  <si>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</si>
  <si>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</si>
  <si>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</si>
  <si>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</si>
  <si>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</si>
  <si>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</si>
  <si>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</si>
  <si>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</si>
  <si>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</si>
  <si>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</si>
  <si>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</si>
  <si>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</si>
  <si>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</si>
  <si>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</si>
  <si>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</si>
  <si>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</si>
  <si>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</si>
  <si>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</si>
  <si>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</si>
  <si>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</si>
  <si>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</si>
  <si>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</si>
  <si>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</si>
  <si>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</si>
  <si>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</si>
  <si>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</si>
  <si>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</si>
  <si>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</si>
  <si>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</si>
  <si>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</si>
  <si>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</si>
  <si>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</si>
  <si>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</si>
  <si>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</si>
  <si>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</si>
  <si>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</si>
  <si>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</si>
  <si>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</si>
  <si>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</si>
  <si>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</si>
  <si>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</si>
  <si>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</si>
  <si>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</si>
  <si>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</si>
  <si>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</si>
  <si>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</si>
  <si>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</si>
  <si>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</si>
  <si>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</si>
  <si>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</si>
  <si>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</si>
  <si>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</si>
  <si>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</si>
  <si>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</si>
  <si>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</si>
  <si>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</si>
  <si>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</si>
  <si>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</si>
  <si>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</si>
  <si>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</si>
  <si>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</si>
  <si>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</si>
  <si>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</si>
  <si>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</si>
  <si>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</si>
  <si>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</si>
  <si>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</si>
  <si>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</si>
  <si>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</si>
  <si>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</si>
  <si>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</si>
  <si>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</si>
  <si>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</si>
  <si>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</si>
  <si>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</si>
  <si>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</si>
  <si>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</si>
  <si>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</si>
  <si>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</si>
  <si>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</si>
  <si>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</si>
  <si>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</si>
  <si>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</si>
  <si>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</si>
  <si>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</si>
  <si>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</si>
  <si>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</si>
  <si>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</si>
  <si>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</si>
  <si>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</si>
  <si>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</si>
  <si>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</si>
  <si>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</si>
  <si>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</si>
  <si>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</si>
  <si>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</si>
  <si>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</si>
  <si>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</si>
  <si>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</si>
  <si>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</si>
  <si>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</si>
  <si>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</si>
  <si>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</si>
  <si>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</si>
  <si>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</si>
  <si>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</si>
  <si>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</si>
  <si>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</si>
  <si>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</si>
  <si>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</si>
  <si>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</si>
  <si>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</si>
  <si>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</si>
  <si>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</si>
  <si>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</si>
  <si>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</si>
  <si>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</si>
  <si>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</si>
  <si>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</si>
  <si>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</si>
  <si>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</si>
  <si>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</si>
  <si>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</si>
  <si>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</si>
  <si>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</si>
  <si>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</si>
  <si>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</si>
  <si>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</si>
  <si>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</si>
  <si>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</si>
  <si>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</si>
  <si>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</si>
  <si>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</si>
  <si>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</si>
  <si>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</si>
  <si>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</si>
  <si>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</si>
  <si>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</si>
  <si>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</si>
  <si>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</si>
  <si>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</si>
  <si>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</si>
  <si>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</si>
  <si>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</si>
  <si>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</si>
  <si>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</si>
  <si>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</si>
  <si>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</si>
  <si>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</si>
  <si>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</si>
  <si>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</si>
  <si>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</si>
  <si>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</si>
  <si>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</si>
  <si>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</si>
  <si>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</si>
  <si>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</si>
  <si>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</si>
  <si>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</si>
  <si>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</si>
  <si>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</si>
  <si>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</si>
  <si>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</si>
  <si>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</si>
  <si>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</si>
  <si>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</si>
  <si>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</si>
  <si>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</si>
  <si>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</si>
  <si>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</si>
  <si>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</si>
  <si>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</si>
  <si>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</si>
  <si>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</si>
  <si>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</si>
  <si>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</si>
  <si>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</si>
  <si>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</si>
  <si>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</si>
  <si>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</si>
  <si>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</si>
  <si>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</si>
  <si>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</si>
  <si>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</si>
  <si>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</si>
  <si>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</si>
  <si>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</si>
  <si>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</si>
  <si>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</si>
  <si>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</si>
  <si>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</si>
  <si>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</si>
  <si>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</si>
  <si>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</si>
  <si>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</si>
  <si>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</si>
  <si>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</si>
  <si>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</si>
  <si>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</si>
  <si>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</si>
  <si>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</si>
  <si>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</si>
  <si>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</si>
  <si>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</si>
  <si>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</si>
  <si>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</si>
  <si>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</si>
  <si>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</si>
  <si>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</si>
  <si>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</si>
  <si>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</si>
  <si>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</si>
  <si>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</si>
  <si>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</si>
  <si>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</si>
  <si>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</si>
  <si>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</si>
  <si>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</si>
  <si>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</si>
  <si>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</si>
  <si>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</si>
  <si>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</si>
  <si>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</si>
  <si>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</si>
  <si>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</si>
  <si>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</si>
  <si>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</si>
  <si>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</si>
  <si>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</si>
  <si>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</si>
  <si>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</si>
  <si>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</si>
  <si>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</si>
  <si>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</si>
  <si>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</si>
  <si>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</si>
  <si>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</si>
  <si>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</si>
  <si>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</si>
  <si>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</si>
  <si>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</si>
  <si>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</si>
  <si>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</si>
  <si>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</si>
  <si>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</si>
  <si>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</si>
  <si>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</si>
  <si>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</si>
  <si>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</si>
  <si>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</si>
  <si>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</si>
  <si>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</si>
  <si>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</si>
  <si>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</si>
  <si>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</si>
  <si>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</si>
  <si>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</si>
  <si>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</si>
  <si>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</si>
  <si>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</si>
  <si>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</si>
  <si>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</si>
  <si>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</si>
  <si>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</si>
  <si>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</si>
  <si>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</si>
  <si>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</si>
  <si>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</si>
  <si>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</si>
  <si>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</si>
  <si>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</si>
  <si>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</si>
  <si>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</si>
  <si>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</si>
  <si>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</si>
  <si>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</si>
  <si>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</si>
  <si>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</si>
  <si>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</si>
  <si>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</si>
  <si>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</si>
  <si>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</si>
  <si>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</si>
  <si>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</si>
  <si>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</si>
  <si>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</si>
  <si>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</si>
  <si>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</si>
  <si>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</si>
  <si>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</si>
  <si>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</si>
  <si>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</si>
  <si>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</si>
  <si>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</si>
  <si>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</si>
  <si>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</si>
  <si>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</si>
  <si>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</si>
  <si>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</si>
  <si>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</si>
  <si>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</si>
  <si>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</si>
  <si>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</si>
  <si>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</si>
  <si>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</si>
  <si>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</si>
  <si>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</si>
  <si>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</si>
  <si>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</si>
  <si>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</si>
  <si>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</si>
  <si>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</si>
  <si>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</si>
  <si>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</si>
  <si>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</si>
  <si>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</si>
  <si>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</si>
  <si>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</si>
  <si>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</si>
  <si>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</si>
  <si>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</si>
  <si>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</si>
  <si>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</si>
  <si>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</si>
  <si>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</si>
  <si>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</si>
  <si>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</si>
  <si>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</si>
  <si>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</si>
  <si>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</si>
  <si>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</si>
  <si>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</si>
  <si>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</si>
  <si>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</si>
  <si>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</si>
  <si>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</si>
  <si>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</si>
  <si>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</si>
  <si>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</si>
  <si>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</si>
  <si>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</si>
  <si>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</si>
  <si>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</si>
  <si>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</si>
  <si>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</si>
  <si>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</si>
  <si>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</si>
  <si>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</si>
  <si>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</si>
  <si>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</si>
  <si>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</si>
  <si>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</si>
  <si>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</si>
  <si>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</si>
  <si>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</si>
  <si>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</si>
  <si>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</si>
  <si>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</si>
  <si>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</si>
  <si>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</si>
  <si>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</si>
  <si>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</si>
  <si>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</si>
  <si>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</si>
  <si>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</si>
  <si>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</si>
  <si>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</si>
  <si>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</si>
  <si>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</si>
  <si>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</si>
  <si>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</si>
  <si>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</si>
  <si>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</si>
  <si>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</si>
  <si>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</si>
  <si>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</si>
  <si>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</si>
  <si>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</si>
  <si>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</si>
  <si>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</si>
  <si>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</si>
  <si>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</si>
  <si>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</si>
  <si>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</si>
  <si>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</si>
  <si>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</si>
  <si>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</si>
  <si>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</si>
  <si>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</si>
  <si>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</si>
  <si>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</si>
  <si>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</si>
  <si>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</si>
  <si>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</si>
  <si>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</si>
  <si>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</si>
  <si>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</si>
  <si>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</si>
  <si>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</si>
  <si>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</si>
  <si>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</si>
  <si>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</si>
  <si>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</si>
  <si>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</si>
  <si>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</si>
  <si>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</si>
  <si>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</si>
  <si>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</si>
  <si>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</si>
  <si>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</si>
  <si>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</si>
  <si>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</si>
  <si>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</si>
  <si>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</si>
  <si>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</si>
  <si>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</si>
  <si>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</si>
  <si>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</si>
  <si>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</si>
  <si>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</si>
  <si>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</si>
  <si>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</si>
  <si>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</si>
  <si>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</si>
  <si>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</si>
  <si>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</si>
  <si>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</si>
  <si>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</si>
  <si>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</si>
  <si>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</si>
  <si>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</si>
  <si>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</si>
  <si>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</si>
  <si>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</si>
  <si>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</si>
  <si>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</si>
  <si>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</si>
  <si>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</si>
  <si>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</si>
  <si>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</si>
  <si>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</si>
  <si>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</si>
  <si>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</si>
  <si>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</si>
  <si>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</si>
  <si>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</si>
  <si>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</si>
  <si>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</si>
  <si>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</si>
  <si>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</si>
  <si>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</si>
  <si>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</si>
  <si>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</si>
  <si>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</si>
  <si>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</si>
  <si>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</si>
  <si>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</si>
  <si>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</si>
  <si>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</si>
  <si>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</si>
  <si>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</si>
  <si>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</si>
  <si>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</si>
  <si>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</si>
  <si>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</si>
  <si>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</si>
  <si>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</si>
  <si>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</si>
  <si>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</si>
  <si>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</si>
  <si>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</si>
  <si>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</si>
  <si>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</si>
  <si>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</si>
  <si>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</si>
  <si>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</si>
  <si>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</si>
  <si>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</si>
  <si>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</si>
  <si>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</si>
  <si>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</si>
  <si>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</si>
  <si>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</si>
  <si>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</si>
  <si>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</si>
  <si>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</si>
  <si>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</si>
  <si>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</si>
  <si>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</si>
  <si>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</si>
  <si>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</si>
  <si>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</si>
  <si>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</si>
  <si>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</si>
  <si>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</si>
  <si>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</si>
  <si>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</si>
  <si>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</si>
  <si>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</si>
  <si>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</si>
  <si>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</si>
  <si>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</si>
  <si>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</si>
  <si>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</si>
  <si>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</si>
  <si>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</si>
  <si>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</si>
  <si>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</si>
  <si>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</si>
  <si>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</si>
  <si>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</si>
  <si>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</si>
  <si>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</si>
  <si>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</si>
  <si>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</si>
  <si>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</si>
  <si>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</si>
  <si>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</si>
  <si>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</si>
  <si>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</si>
  <si>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</si>
  <si>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</si>
  <si>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</si>
  <si>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</si>
  <si>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</si>
  <si>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</si>
  <si>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</si>
  <si>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</si>
  <si>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</si>
  <si>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</si>
  <si>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</si>
  <si>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</si>
  <si>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</si>
  <si>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</si>
  <si>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</si>
  <si>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</si>
  <si>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</si>
  <si>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</si>
  <si>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</si>
  <si>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</si>
  <si>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</si>
  <si>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</si>
  <si>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</si>
  <si>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</si>
  <si>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</si>
  <si>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</si>
  <si>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</si>
  <si>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</si>
  <si>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</si>
  <si>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</si>
  <si>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</si>
  <si>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</si>
  <si>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</si>
  <si>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</si>
  <si>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</si>
  <si>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</si>
  <si>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</si>
  <si>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</si>
  <si>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</si>
  <si>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</si>
  <si>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</si>
  <si>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</si>
  <si>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</si>
  <si>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</si>
  <si>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</si>
  <si>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</si>
  <si>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</si>
  <si>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</si>
  <si>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</si>
  <si>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</si>
  <si>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</si>
  <si>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</si>
  <si>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</si>
  <si>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</si>
  <si>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</si>
  <si>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</si>
  <si>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</si>
  <si>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</si>
  <si>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</si>
  <si>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</si>
  <si>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</si>
  <si>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</si>
  <si>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</si>
  <si>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</si>
  <si>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</si>
  <si>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</si>
  <si>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</si>
  <si>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</si>
  <si>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</si>
  <si>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</si>
  <si>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</si>
  <si>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</si>
  <si>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</si>
  <si>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</si>
  <si>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</si>
  <si>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</si>
  <si>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</si>
  <si>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</si>
  <si>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</si>
  <si>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</si>
  <si>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</si>
  <si>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</si>
  <si>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</si>
  <si>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</si>
  <si>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</si>
  <si>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</si>
  <si>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</si>
  <si>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</si>
  <si>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</si>
  <si>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</si>
  <si>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</si>
  <si>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</si>
  <si>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</si>
  <si>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</si>
  <si>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</si>
  <si>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</si>
  <si>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</si>
  <si>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</si>
  <si>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</si>
  <si>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</si>
  <si>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</si>
  <si>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</si>
  <si>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</si>
  <si>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</si>
  <si>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</si>
  <si>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</si>
  <si>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</si>
  <si>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</si>
  <si>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</si>
  <si>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</si>
  <si>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</si>
  <si>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</si>
  <si>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</si>
  <si>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</si>
  <si>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</si>
  <si>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</si>
  <si>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</si>
  <si>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</si>
  <si>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</si>
  <si>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</si>
  <si>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</si>
  <si>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</si>
  <si>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</si>
  <si>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</si>
  <si>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</si>
  <si>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</si>
  <si>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</si>
  <si>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</si>
  <si>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</si>
  <si>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</si>
  <si>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</si>
  <si>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</si>
  <si>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</si>
  <si>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</si>
  <si>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</si>
  <si>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</si>
  <si>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</si>
  <si>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</si>
  <si>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</si>
  <si>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</si>
  <si>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</si>
  <si>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</si>
  <si>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</si>
  <si>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</si>
  <si>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</si>
  <si>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</si>
  <si>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</si>
  <si>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</si>
  <si>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</si>
  <si>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</si>
  <si>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</si>
  <si>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</si>
  <si>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</si>
  <si>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</si>
  <si>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</si>
  <si>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</si>
  <si>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</si>
  <si>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</si>
  <si>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</si>
  <si>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</si>
  <si>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</si>
  <si>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</si>
  <si>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</si>
  <si>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</si>
  <si>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</si>
  <si>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</si>
  <si>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</si>
  <si>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</si>
  <si>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</si>
  <si>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</si>
  <si>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</si>
  <si>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</si>
  <si>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</si>
  <si>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</si>
  <si>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</si>
  <si>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</si>
  <si>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</si>
  <si>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</si>
  <si>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</si>
  <si>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</si>
  <si>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</si>
  <si>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</si>
  <si>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</si>
  <si>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</si>
  <si>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</si>
  <si>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</si>
  <si>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</si>
  <si>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</si>
  <si>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</si>
  <si>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</si>
  <si>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</si>
  <si>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</si>
  <si>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</si>
  <si>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</si>
  <si>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</si>
  <si>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</si>
  <si>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</si>
  <si>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</si>
  <si>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</si>
  <si>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</si>
  <si>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</si>
  <si>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</si>
  <si>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</si>
  <si>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</si>
  <si>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</si>
  <si>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</si>
  <si>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</si>
  <si>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</si>
  <si>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</si>
  <si>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</si>
  <si>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</si>
  <si>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</si>
  <si>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</si>
  <si>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</si>
  <si>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</si>
  <si>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</si>
  <si>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</si>
  <si>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</si>
  <si>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</si>
  <si>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</si>
  <si>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</si>
  <si>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</si>
  <si>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</si>
  <si>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</si>
  <si>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</si>
  <si>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</si>
  <si>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</si>
  <si>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</si>
  <si>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</si>
  <si>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</si>
  <si>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</si>
  <si>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</si>
  <si>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</si>
  <si>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</si>
  <si>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</si>
  <si>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</si>
  <si>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</si>
  <si>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</si>
  <si>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</si>
  <si>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</si>
  <si>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</si>
  <si>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</si>
  <si>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</si>
  <si>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</si>
  <si>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</si>
  <si>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</si>
  <si>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</si>
  <si>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</si>
  <si>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</si>
  <si>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</si>
  <si>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</si>
  <si>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</si>
  <si>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</si>
  <si>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</si>
  <si>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</si>
  <si>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</si>
  <si>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</si>
  <si>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</si>
  <si>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</si>
  <si>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</si>
  <si>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</si>
  <si>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</si>
  <si>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</si>
  <si>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</si>
  <si>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</si>
  <si>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</si>
  <si>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</si>
  <si>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</si>
  <si>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</si>
  <si>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</si>
  <si>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</si>
  <si>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</si>
  <si>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</si>
  <si>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</si>
  <si>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</si>
  <si>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</si>
  <si>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</si>
  <si>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</si>
  <si>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</si>
  <si>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</si>
  <si>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</si>
  <si>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</si>
  <si>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</si>
  <si>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</si>
  <si>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</si>
  <si>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</si>
  <si>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</si>
  <si>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</si>
  <si>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</si>
  <si>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</si>
  <si>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</si>
  <si>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</si>
  <si>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</si>
  <si>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</si>
  <si>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</si>
  <si>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</si>
  <si>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</si>
  <si>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</si>
  <si>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</si>
  <si>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</si>
  <si>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</si>
  <si>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</si>
  <si>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</si>
  <si>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</si>
  <si>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</si>
  <si>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</si>
  <si>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</si>
  <si>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</si>
  <si>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</si>
  <si>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</si>
  <si>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</si>
  <si>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</si>
  <si>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</si>
  <si>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</si>
  <si>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</si>
  <si>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</si>
  <si>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</si>
  <si>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</si>
  <si>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</si>
  <si>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</si>
  <si>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</si>
  <si>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</si>
  <si>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</si>
  <si>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</si>
  <si>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</si>
  <si>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</si>
  <si>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</si>
  <si>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</si>
  <si>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</si>
  <si>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</si>
  <si>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</si>
  <si>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</si>
  <si>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</si>
  <si>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</si>
  <si>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</si>
  <si>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</si>
  <si>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</si>
  <si>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</si>
  <si>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</si>
  <si>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</si>
  <si>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</si>
  <si>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</si>
  <si>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</si>
  <si>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</si>
  <si>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</si>
  <si>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</si>
  <si>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</si>
  <si>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</si>
  <si>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</si>
  <si>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</si>
  <si>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</si>
  <si>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</si>
  <si>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</si>
  <si>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</si>
  <si>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</si>
  <si>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</si>
  <si>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</si>
  <si>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</si>
  <si>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</si>
  <si>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</si>
  <si>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</si>
  <si>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</si>
  <si>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</si>
  <si>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</si>
  <si>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</si>
  <si>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</si>
  <si>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</si>
  <si>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</si>
  <si>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</si>
  <si>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</si>
  <si>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</si>
  <si>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</si>
  <si>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</si>
  <si>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</si>
  <si>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</si>
  <si>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</si>
  <si>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</si>
  <si>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</si>
  <si>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</si>
  <si>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</si>
  <si>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</si>
  <si>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</si>
  <si>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</si>
  <si>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</si>
  <si>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</si>
  <si>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</si>
  <si>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</si>
  <si>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</si>
  <si>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</si>
  <si>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</si>
  <si>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</si>
  <si>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</si>
  <si>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</si>
  <si>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</si>
  <si>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</si>
  <si>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</si>
  <si>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</si>
  <si>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</si>
  <si>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</si>
  <si>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</si>
  <si>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</si>
  <si>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</si>
  <si>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</si>
  <si>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</si>
  <si>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</si>
  <si>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</si>
  <si>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</si>
  <si>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</si>
  <si>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</si>
  <si>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</si>
  <si>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</si>
  <si>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</si>
  <si>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</si>
  <si>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</si>
  <si>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</si>
  <si>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</si>
  <si>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</si>
  <si>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</si>
  <si>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</si>
  <si>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</si>
  <si>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</si>
  <si>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</si>
  <si>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</si>
  <si>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</si>
  <si>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</si>
  <si>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</si>
  <si>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</si>
  <si>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</si>
  <si>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</si>
  <si>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</si>
  <si>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</si>
  <si>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</si>
  <si>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</si>
  <si>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</si>
  <si>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</si>
  <si>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</si>
  <si>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</si>
  <si>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</si>
  <si>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</si>
  <si>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</si>
  <si>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</si>
  <si>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</si>
  <si>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</si>
  <si>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</si>
  <si>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</si>
  <si>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</si>
  <si>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</si>
  <si>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</si>
  <si>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</si>
  <si>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</si>
  <si>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</si>
  <si>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</si>
  <si>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</si>
  <si>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</si>
  <si>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</si>
  <si>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</si>
  <si>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</si>
  <si>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</si>
  <si>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</si>
  <si>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</si>
  <si>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</si>
  <si>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</si>
  <si>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</si>
  <si>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</si>
  <si>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</si>
  <si>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</si>
  <si>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</si>
  <si>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</si>
  <si>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</si>
  <si>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</si>
  <si>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</si>
  <si>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</si>
  <si>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</si>
  <si>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</si>
  <si>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</si>
  <si>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</si>
  <si>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</si>
  <si>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</si>
  <si>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</si>
  <si>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</si>
  <si>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</si>
  <si>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</si>
  <si>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</si>
  <si>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</si>
  <si>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</si>
  <si>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</si>
  <si>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</si>
  <si>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</si>
  <si>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</si>
  <si>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</si>
  <si>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</si>
  <si>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</si>
  <si>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</si>
  <si>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</si>
  <si>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</si>
  <si>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</si>
  <si>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</si>
  <si>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</si>
  <si>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</si>
  <si>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</si>
  <si>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</si>
  <si>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</si>
  <si>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</si>
  <si>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</si>
  <si>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</si>
  <si>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</si>
  <si>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</si>
  <si>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</si>
  <si>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</si>
  <si>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</si>
  <si>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</si>
  <si>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</si>
  <si>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</si>
  <si>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</si>
  <si>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</si>
  <si>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</si>
  <si>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</si>
  <si>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</si>
  <si>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</si>
  <si>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</si>
  <si>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</si>
  <si>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</si>
  <si>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</si>
  <si>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</si>
  <si>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</si>
  <si>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</si>
  <si>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</si>
  <si>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</si>
  <si>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</si>
  <si>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</si>
  <si>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</si>
  <si>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</si>
  <si>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</si>
  <si>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</si>
  <si>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</si>
  <si>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</si>
  <si>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</si>
  <si>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</si>
  <si>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</si>
  <si>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</si>
  <si>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</si>
  <si>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</si>
  <si>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</si>
  <si>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</si>
  <si>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</si>
  <si>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</si>
  <si>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</si>
  <si>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</si>
  <si>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</si>
  <si>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</si>
  <si>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</si>
  <si>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</si>
  <si>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</si>
  <si>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</si>
  <si>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</si>
  <si>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</si>
  <si>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</si>
  <si>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</si>
  <si>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</si>
  <si>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</si>
  <si>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</si>
  <si>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</si>
  <si>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</si>
  <si>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</si>
  <si>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</si>
  <si>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</si>
  <si>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</si>
  <si>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</si>
  <si>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</si>
  <si>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</si>
  <si>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</si>
  <si>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</si>
  <si>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</si>
  <si>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</si>
  <si>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</si>
  <si>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</si>
  <si>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</si>
  <si>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</si>
  <si>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</si>
  <si>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</si>
  <si>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</si>
  <si>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</si>
  <si>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</si>
  <si>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</si>
  <si>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</si>
  <si>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</si>
  <si>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</si>
  <si>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</si>
  <si>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</si>
  <si>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</si>
  <si>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</si>
  <si>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</si>
  <si>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</si>
  <si>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</si>
  <si>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</si>
  <si>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</si>
  <si>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</si>
  <si>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</si>
  <si>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</si>
  <si>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</si>
  <si>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</si>
  <si>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</si>
  <si>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</si>
  <si>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</si>
  <si>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</si>
  <si>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</si>
  <si>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</si>
  <si>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</si>
  <si>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</si>
  <si>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</si>
  <si>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</si>
  <si>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</si>
  <si>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</si>
  <si>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</si>
  <si>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</si>
  <si>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</si>
  <si>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</si>
  <si>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</si>
  <si>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</si>
  <si>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</si>
  <si>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</si>
  <si>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</si>
  <si>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</si>
  <si>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</si>
  <si>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</si>
  <si>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</si>
  <si>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</si>
  <si>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</si>
  <si>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</si>
  <si>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</si>
  <si>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</si>
  <si>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</si>
  <si>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</si>
  <si>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</si>
  <si>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</si>
  <si>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</si>
  <si>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</si>
  <si>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</si>
  <si>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</si>
  <si>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</si>
  <si>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</si>
  <si>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</si>
  <si>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</si>
  <si>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</si>
  <si>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</si>
  <si>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</si>
  <si>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</si>
  <si>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</si>
  <si>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</si>
  <si>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</si>
  <si>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</si>
  <si>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</si>
  <si>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</si>
  <si>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</si>
  <si>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</si>
  <si>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</si>
  <si>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</si>
  <si>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</si>
  <si>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</si>
  <si>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</si>
  <si>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</si>
  <si>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</si>
  <si>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</si>
  <si>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</si>
  <si>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</si>
  <si>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</si>
  <si>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</si>
  <si>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</si>
  <si>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</si>
  <si>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</si>
  <si>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</si>
  <si>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</si>
  <si>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</si>
  <si>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</si>
  <si>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</si>
  <si>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</si>
  <si>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</si>
  <si>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</si>
  <si>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</si>
  <si>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</si>
  <si>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</si>
  <si>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</si>
  <si>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</si>
  <si>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</si>
  <si>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</si>
  <si>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</si>
  <si>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</si>
  <si>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</si>
  <si>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</si>
  <si>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</si>
  <si>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</si>
  <si>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</si>
  <si>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</si>
  <si>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</si>
  <si>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</si>
  <si>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</si>
  <si>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</si>
  <si>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</si>
  <si>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</si>
  <si>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</si>
  <si>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</si>
  <si>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</si>
  <si>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</si>
  <si>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</si>
  <si>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</si>
  <si>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</si>
  <si>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</si>
  <si>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</si>
  <si>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</si>
  <si>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</si>
  <si>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</si>
  <si>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</si>
  <si>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</si>
  <si>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</si>
  <si>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</si>
  <si>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</si>
  <si>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</si>
  <si>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</si>
  <si>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</si>
  <si>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</si>
  <si>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</si>
  <si>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</si>
  <si>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</si>
  <si>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</si>
  <si>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</si>
  <si>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</si>
  <si>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</si>
  <si>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</si>
  <si>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</si>
  <si>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</si>
  <si>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</si>
  <si>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</si>
  <si>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</si>
  <si>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</si>
  <si>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</si>
  <si>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</si>
  <si>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</si>
  <si>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</si>
  <si>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</si>
  <si>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</si>
  <si>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</si>
  <si>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</si>
  <si>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</si>
  <si>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</si>
  <si>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</si>
  <si>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</si>
  <si>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</si>
  <si>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</si>
  <si>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</si>
  <si>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</si>
  <si>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</si>
  <si>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</si>
  <si>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</si>
  <si>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</si>
  <si>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</si>
  <si>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</si>
  <si>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</si>
  <si>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</si>
  <si>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</si>
  <si>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</si>
  <si>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</si>
  <si>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</si>
  <si>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</si>
  <si>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</si>
  <si>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</si>
  <si>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</si>
  <si>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</si>
  <si>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</si>
  <si>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</si>
  <si>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</si>
  <si>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</si>
  <si>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</si>
  <si>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</si>
  <si>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</si>
  <si>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</si>
  <si>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</si>
  <si>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</si>
  <si>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</si>
  <si>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</si>
  <si>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</si>
  <si>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</si>
  <si>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</si>
  <si>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</si>
  <si>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</si>
  <si>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</si>
  <si>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</si>
  <si>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</si>
  <si>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</si>
  <si>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</si>
  <si>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</si>
  <si>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</si>
  <si>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</si>
  <si>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</si>
  <si>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</si>
  <si>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</si>
  <si>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</si>
  <si>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</si>
  <si>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</si>
  <si>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</si>
  <si>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</si>
  <si>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</si>
  <si>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</si>
  <si>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</si>
  <si>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</si>
  <si>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</si>
  <si>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</si>
  <si>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</si>
  <si>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</si>
  <si>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</si>
  <si>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</si>
  <si>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</si>
  <si>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</si>
  <si>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</si>
  <si>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</si>
  <si>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</si>
  <si>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</si>
  <si>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</si>
  <si>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</si>
  <si>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</si>
  <si>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</si>
  <si>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</si>
  <si>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</si>
  <si>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</si>
  <si>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</si>
  <si>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</si>
  <si>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</si>
  <si>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</si>
  <si>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</si>
  <si>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</si>
  <si>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</si>
  <si>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</si>
  <si>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</si>
  <si>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</si>
  <si>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</si>
  <si>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</si>
  <si>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</si>
  <si>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</si>
  <si>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</si>
  <si>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</si>
  <si>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</si>
  <si>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</si>
  <si>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</si>
  <si>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</si>
  <si>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</si>
  <si>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</si>
  <si>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</si>
  <si>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</si>
  <si>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</si>
  <si>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</si>
  <si>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</si>
  <si>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</si>
  <si>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</si>
  <si>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</si>
  <si>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</si>
  <si>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</si>
  <si>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</si>
  <si>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</si>
  <si>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</si>
  <si>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</si>
  <si>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</si>
  <si>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</si>
  <si>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</si>
  <si>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</si>
  <si>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</si>
  <si>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</si>
  <si>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</si>
  <si>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</si>
  <si>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</si>
  <si>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</si>
  <si>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</si>
  <si>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</si>
  <si>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</si>
  <si>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</si>
  <si>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</si>
  <si>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</si>
  <si>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</si>
  <si>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</si>
  <si>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</si>
  <si>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</si>
  <si>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</si>
  <si>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</si>
  <si>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</si>
  <si>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</si>
  <si>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</si>
  <si>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</si>
  <si>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</si>
  <si>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</si>
  <si>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</si>
  <si>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</si>
  <si>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</si>
  <si>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</si>
  <si>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</si>
  <si>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</si>
  <si>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</si>
  <si>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</si>
  <si>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</si>
  <si>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</si>
  <si>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</si>
  <si>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</si>
  <si>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</si>
  <si>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</si>
  <si>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</si>
  <si>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</si>
  <si>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</si>
  <si>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</si>
  <si>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</si>
  <si>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</si>
  <si>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</si>
  <si>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</si>
  <si>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</si>
  <si>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</si>
  <si>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</si>
  <si>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</si>
  <si>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</si>
  <si>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</si>
  <si>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</si>
  <si>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</si>
  <si>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</si>
  <si>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</si>
  <si>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</si>
  <si>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</si>
  <si>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</si>
  <si>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</si>
  <si>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</si>
  <si>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</si>
  <si>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</si>
  <si>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</si>
  <si>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</si>
  <si>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</si>
  <si>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</si>
  <si>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</si>
  <si>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</si>
  <si>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</si>
  <si>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</si>
  <si>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</si>
  <si>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</si>
  <si>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</si>
  <si>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</si>
  <si>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</si>
  <si>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</si>
  <si>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</si>
  <si>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</si>
  <si>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</si>
  <si>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</si>
  <si>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</si>
  <si>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</si>
  <si>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</si>
  <si>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</si>
  <si>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</si>
  <si>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</si>
  <si>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</si>
  <si>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</si>
  <si>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</si>
  <si>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</si>
  <si>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</si>
  <si>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</si>
  <si>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</si>
  <si>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</si>
  <si>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</si>
  <si>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</si>
  <si>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</si>
  <si>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</si>
  <si>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</si>
  <si>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</si>
  <si>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</si>
  <si>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</si>
  <si>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</si>
  <si>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</si>
  <si>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</si>
  <si>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</si>
  <si>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</si>
  <si>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</si>
  <si>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</si>
  <si>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</si>
  <si>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</si>
  <si>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</si>
  <si>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</si>
  <si>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</si>
  <si>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</si>
  <si>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</si>
  <si>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</si>
  <si>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</si>
  <si>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</si>
  <si>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</si>
  <si>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</si>
  <si>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</si>
  <si>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</si>
  <si>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</si>
  <si>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</si>
  <si>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</si>
  <si>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</si>
  <si>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</si>
  <si>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</si>
  <si>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</si>
  <si>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</si>
  <si>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</si>
  <si>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</si>
  <si>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</si>
  <si>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</si>
  <si>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</si>
  <si>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</si>
  <si>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</si>
  <si>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</si>
  <si>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</si>
  <si>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</si>
  <si>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</si>
  <si>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</si>
  <si>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</si>
  <si>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</si>
  <si>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</si>
  <si>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</si>
  <si>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</si>
  <si>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</si>
  <si>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</si>
  <si>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</si>
  <si>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</si>
  <si>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</si>
  <si>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</si>
  <si>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</si>
  <si>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</si>
  <si>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</si>
  <si>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</si>
  <si>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</si>
  <si>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</si>
  <si>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</si>
  <si>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</si>
  <si>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</si>
  <si>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</si>
  <si>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</si>
  <si>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</si>
  <si>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</si>
  <si>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</si>
  <si>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</si>
  <si>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</si>
  <si>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</si>
  <si>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</si>
  <si>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</si>
  <si>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</si>
  <si>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</si>
  <si>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</si>
  <si>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</si>
  <si>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</si>
  <si>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</si>
  <si>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</si>
  <si>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</si>
  <si>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</si>
  <si>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</si>
  <si>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</si>
  <si>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</si>
  <si>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</si>
  <si>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</si>
  <si>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</si>
  <si>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</si>
  <si>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</si>
  <si>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</si>
  <si>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</si>
  <si>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</si>
  <si>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</si>
  <si>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</si>
  <si>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</si>
  <si>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</si>
  <si>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</si>
  <si>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</si>
  <si>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</si>
  <si>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</si>
  <si>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</si>
  <si>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</si>
  <si>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</si>
  <si>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</si>
  <si>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</si>
  <si>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</si>
  <si>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</si>
  <si>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</si>
  <si>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</si>
  <si>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</si>
  <si>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</si>
  <si>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</si>
  <si>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</si>
  <si>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</si>
  <si>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</si>
  <si>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</si>
  <si>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</si>
  <si>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</si>
  <si>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</si>
  <si>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</si>
  <si>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</si>
  <si>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</si>
  <si>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</si>
  <si>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</si>
  <si>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</si>
  <si>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</si>
  <si>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</si>
  <si>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</si>
  <si>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</si>
  <si>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</si>
  <si>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</si>
  <si>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</si>
  <si>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</si>
  <si>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</si>
  <si>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</si>
  <si>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</si>
  <si>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</si>
  <si>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</si>
  <si>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</si>
  <si>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</si>
  <si>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</si>
  <si>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</si>
  <si>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</si>
  <si>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</si>
  <si>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</si>
  <si>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</si>
  <si>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</si>
  <si>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</si>
  <si>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</si>
  <si>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</si>
  <si>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</si>
  <si>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</si>
  <si>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</si>
  <si>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</si>
  <si>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</si>
  <si>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</si>
  <si>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</si>
  <si>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</si>
  <si>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</si>
  <si>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</si>
  <si>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</si>
  <si>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</si>
  <si>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</si>
  <si>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</si>
  <si>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</si>
  <si>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</si>
  <si>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</si>
  <si>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</si>
  <si>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</si>
  <si>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</si>
  <si>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</si>
  <si>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</si>
  <si>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</si>
  <si>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</si>
  <si>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</si>
  <si>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</si>
  <si>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</si>
  <si>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</si>
  <si>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</si>
  <si>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</si>
  <si>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</si>
  <si>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</si>
  <si>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</si>
  <si>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</si>
  <si>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</si>
  <si>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</si>
  <si>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</si>
  <si>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</si>
  <si>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</si>
  <si>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</si>
  <si>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</si>
  <si>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</si>
  <si>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</si>
  <si>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</si>
  <si>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</si>
  <si>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</si>
  <si>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</si>
  <si>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</si>
  <si>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</si>
  <si>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</si>
  <si>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</si>
  <si>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</si>
  <si>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</si>
  <si>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</si>
  <si>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</si>
  <si>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</si>
  <si>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</si>
  <si>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</si>
  <si>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</si>
  <si>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</si>
  <si>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</si>
  <si>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</si>
  <si>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</si>
  <si>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</si>
  <si>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</si>
  <si>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</si>
  <si>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</si>
  <si>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</si>
  <si>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</si>
  <si>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</si>
  <si>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</si>
  <si>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</si>
  <si>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</si>
  <si>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</si>
  <si>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</si>
  <si>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</si>
  <si>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</si>
  <si>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</si>
  <si>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</si>
  <si>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</si>
  <si>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</si>
  <si>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</si>
  <si>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</si>
  <si>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</si>
  <si>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</si>
  <si>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</si>
  <si>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</si>
  <si>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</si>
  <si>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</si>
  <si>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</si>
  <si>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</si>
  <si>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</si>
  <si>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</si>
  <si>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</si>
  <si>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</si>
  <si>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</si>
  <si>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</si>
  <si>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</si>
  <si>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</si>
  <si>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</si>
  <si>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</si>
  <si>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</si>
  <si>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</si>
  <si>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</si>
  <si>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</si>
  <si>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</si>
  <si>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</si>
  <si>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</si>
  <si>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</si>
  <si>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</si>
  <si>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</si>
  <si>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</si>
  <si>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</si>
  <si>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</si>
  <si>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</si>
  <si>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</si>
  <si>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</si>
  <si>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</si>
  <si>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</si>
  <si>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</si>
  <si>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</si>
  <si>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</si>
  <si>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</si>
  <si>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</si>
  <si>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</si>
  <si>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</si>
  <si>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</si>
  <si>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</si>
  <si>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</si>
  <si>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</si>
  <si>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</si>
  <si>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</si>
  <si>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</si>
  <si>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</si>
  <si>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</si>
  <si>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</si>
  <si>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</si>
  <si>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</si>
  <si>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</si>
  <si>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</si>
  <si>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</si>
  <si>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</si>
  <si>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</si>
  <si>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</si>
  <si>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</si>
  <si>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</si>
  <si>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</si>
  <si>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</si>
  <si>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</si>
  <si>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</si>
  <si>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</si>
  <si>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</si>
  <si>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</si>
  <si>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</si>
  <si>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</si>
  <si>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</si>
  <si>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</si>
  <si>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</si>
  <si>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</si>
  <si>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</si>
  <si>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</si>
  <si>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</si>
  <si>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</si>
  <si>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</si>
  <si>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</si>
  <si>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</si>
  <si>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</si>
  <si>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</si>
  <si>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</si>
  <si>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</si>
  <si>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</si>
  <si>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</si>
  <si>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</si>
  <si>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</si>
  <si>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</si>
  <si>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</si>
  <si>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</si>
  <si>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</si>
  <si>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</si>
  <si>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</si>
  <si>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</si>
  <si>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</si>
  <si>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</si>
  <si>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</si>
  <si>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</si>
  <si>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</si>
  <si>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</si>
  <si>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</si>
  <si>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</si>
  <si>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</si>
  <si>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</si>
  <si>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</si>
  <si>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</si>
  <si>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</si>
  <si>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</si>
  <si>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</si>
  <si>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</si>
  <si>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</si>
  <si>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</si>
  <si>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</si>
  <si>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</si>
  <si>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</si>
  <si>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</si>
  <si>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</si>
  <si>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</si>
  <si>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</si>
  <si>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</si>
  <si>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</si>
  <si>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</si>
  <si>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</si>
  <si>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</si>
  <si>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</si>
  <si>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</si>
  <si>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</si>
  <si>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</si>
  <si>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</si>
  <si>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</si>
  <si>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</si>
  <si>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</si>
  <si>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</si>
  <si>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</si>
  <si>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</si>
  <si>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</si>
  <si>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</si>
  <si>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</si>
  <si>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</si>
  <si>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</si>
  <si>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</si>
  <si>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</si>
  <si>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</si>
  <si>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</si>
  <si>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</si>
  <si>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</si>
  <si>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</si>
  <si>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</si>
  <si>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</si>
  <si>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</si>
  <si>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</si>
  <si>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</si>
  <si>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</si>
  <si>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</si>
  <si>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</si>
  <si>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</si>
  <si>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</si>
  <si>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</si>
  <si>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</si>
  <si>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</si>
  <si>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</si>
  <si>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</si>
  <si>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</si>
  <si>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</si>
  <si>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</si>
  <si>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</si>
  <si>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</si>
  <si>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</si>
  <si>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</si>
  <si>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</si>
  <si>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</si>
  <si>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</si>
  <si>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</si>
  <si>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</si>
  <si>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</si>
  <si>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</si>
  <si>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</si>
  <si>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</si>
  <si>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</si>
  <si>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</si>
  <si>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</si>
  <si>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</si>
  <si>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</si>
  <si>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</si>
  <si>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</si>
  <si>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</si>
  <si>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</si>
  <si>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</si>
  <si>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</si>
  <si>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</si>
  <si>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</si>
  <si>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</si>
  <si>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</si>
  <si>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</si>
  <si>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</si>
  <si>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</si>
  <si>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</si>
  <si>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</si>
  <si>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</si>
  <si>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</si>
  <si>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</si>
  <si>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</si>
  <si>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</si>
  <si>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</si>
  <si>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</si>
  <si>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</si>
  <si>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</si>
  <si>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</si>
  <si>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</si>
  <si>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</si>
  <si>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</si>
  <si>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</si>
  <si>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</si>
  <si>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</si>
  <si>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</si>
  <si>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</si>
  <si>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</si>
  <si>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</si>
  <si>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</si>
  <si>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</si>
  <si>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</si>
  <si>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</si>
  <si>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</si>
  <si>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</si>
  <si>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</si>
  <si>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</si>
  <si>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</si>
  <si>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</si>
  <si>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</si>
  <si>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</si>
  <si>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</si>
  <si>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</si>
  <si>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</si>
  <si>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</si>
  <si>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</si>
  <si>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</si>
  <si>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</si>
  <si>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</si>
  <si>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</si>
  <si>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</si>
  <si>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</si>
  <si>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</si>
  <si>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</si>
  <si>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</si>
  <si>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</si>
  <si>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</si>
  <si>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</si>
  <si>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</si>
  <si>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</si>
  <si>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</si>
  <si>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</si>
  <si>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</si>
  <si>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</si>
  <si>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</si>
  <si>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</si>
  <si>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</si>
  <si>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</si>
  <si>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</si>
  <si>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</si>
  <si>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</si>
  <si>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</si>
  <si>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</si>
  <si>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</si>
  <si>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</si>
  <si>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</si>
  <si>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</si>
  <si>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</si>
  <si>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</si>
  <si>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</si>
  <si>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</si>
  <si>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</si>
  <si>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</si>
  <si>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</si>
  <si>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</si>
  <si>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</si>
  <si>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</si>
  <si>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</si>
  <si>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</si>
  <si>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</si>
  <si>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</si>
  <si>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</si>
  <si>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</si>
  <si>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</si>
  <si>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</si>
  <si>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</si>
  <si>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</si>
  <si>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</si>
  <si>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</si>
  <si>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</si>
  <si>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</si>
  <si>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</si>
  <si>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</si>
  <si>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</si>
  <si>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</si>
  <si>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</si>
  <si>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</si>
  <si>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</si>
  <si>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</si>
  <si>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</si>
  <si>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</si>
  <si>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</si>
  <si>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</si>
  <si>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</si>
  <si>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</si>
  <si>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</si>
  <si>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</si>
  <si>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</si>
  <si>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</si>
  <si>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</si>
  <si>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</si>
  <si>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</si>
  <si>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</si>
  <si>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</si>
  <si>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</si>
  <si>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</si>
  <si>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</si>
  <si>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</si>
  <si>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</si>
  <si>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</si>
  <si>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</si>
  <si>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</si>
  <si>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</si>
  <si>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</si>
  <si>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</si>
  <si>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</si>
  <si>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</si>
  <si>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</si>
  <si>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</si>
  <si>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</si>
  <si>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</si>
  <si>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</si>
  <si>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</si>
  <si>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</si>
  <si>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</si>
  <si>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</si>
  <si>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</si>
  <si>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</si>
  <si>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</si>
  <si>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</si>
  <si>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</si>
  <si>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</si>
  <si>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</si>
  <si>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</si>
  <si>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</si>
  <si>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</si>
  <si>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</si>
  <si>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</si>
  <si>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</si>
  <si>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</si>
  <si>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</si>
  <si>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</si>
  <si>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</si>
  <si>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</si>
  <si>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</si>
  <si>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</si>
  <si>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</si>
  <si>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</si>
  <si>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</si>
  <si>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</si>
  <si>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</si>
  <si>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</si>
  <si>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</si>
  <si>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</si>
  <si>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</si>
  <si>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</si>
  <si>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</si>
  <si>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</si>
  <si>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</si>
  <si>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</si>
  <si>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</si>
  <si>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</si>
  <si>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</si>
  <si>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</si>
  <si>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</si>
  <si>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</si>
  <si>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</si>
  <si>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</si>
  <si>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</si>
  <si>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</si>
  <si>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</si>
  <si>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</si>
  <si>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</si>
  <si>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</si>
  <si>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</si>
  <si>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</si>
  <si>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</si>
  <si>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</si>
  <si>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</si>
  <si>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</si>
  <si>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</si>
  <si>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</si>
  <si>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</si>
  <si>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</si>
  <si>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</si>
  <si>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</si>
  <si>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</si>
  <si>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</si>
  <si>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</si>
  <si>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</si>
  <si>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</si>
  <si>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</si>
  <si>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</si>
  <si>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</si>
  <si>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</si>
  <si>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</si>
  <si>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</si>
  <si>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</si>
  <si>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</si>
  <si>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</si>
  <si>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</si>
  <si>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</si>
  <si>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</si>
  <si>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</si>
  <si>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</si>
  <si>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</si>
  <si>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</si>
  <si>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</si>
  <si>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</si>
  <si>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</si>
  <si>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</si>
  <si>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</si>
  <si>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</si>
  <si>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</si>
  <si>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</si>
  <si>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</si>
  <si>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</si>
  <si>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</si>
  <si>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</si>
  <si>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</si>
  <si>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</si>
  <si>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</si>
  <si>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</si>
  <si>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</si>
  <si>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</si>
  <si>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</si>
  <si>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</si>
  <si>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</si>
  <si>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</si>
  <si>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</si>
  <si>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</si>
  <si>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</si>
  <si>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</si>
  <si>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</si>
  <si>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</si>
  <si>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</si>
  <si>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</si>
  <si>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</si>
  <si>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</si>
  <si>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</si>
  <si>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</si>
  <si>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</si>
  <si>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</si>
  <si>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</si>
  <si>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</si>
  <si>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</si>
  <si>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</si>
  <si>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</si>
  <si>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</si>
  <si>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</si>
  <si>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</si>
  <si>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</si>
  <si>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</si>
  <si>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</si>
  <si>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</si>
  <si>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</si>
  <si>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</si>
  <si>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</si>
  <si>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</si>
  <si>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</si>
  <si>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</si>
  <si>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</si>
  <si>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</si>
  <si>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</si>
  <si>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</si>
  <si>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</si>
  <si>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</si>
  <si>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</si>
  <si>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</si>
  <si>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</si>
  <si>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</si>
  <si>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</si>
  <si>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</si>
  <si>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</si>
  <si>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</si>
  <si>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</si>
  <si>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</si>
  <si>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</si>
  <si>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</si>
  <si>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</si>
  <si>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</si>
  <si>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</si>
  <si>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</si>
  <si>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</si>
  <si>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</si>
  <si>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</si>
  <si>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</si>
  <si>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</si>
  <si>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</si>
  <si>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</si>
  <si>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</si>
  <si>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</si>
  <si>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</si>
  <si>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</si>
  <si>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</si>
  <si>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</si>
  <si>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</si>
  <si>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</si>
  <si>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</si>
  <si>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</si>
  <si>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</si>
  <si>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</si>
  <si>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</si>
  <si>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</si>
  <si>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</si>
  <si>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</si>
  <si>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</si>
  <si>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</si>
  <si>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</si>
  <si>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</si>
  <si>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</si>
  <si>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</si>
  <si>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</si>
  <si>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</si>
  <si>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</si>
  <si>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</si>
  <si>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</si>
  <si>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</si>
  <si>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</si>
  <si>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</si>
  <si>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</si>
  <si>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</si>
  <si>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</si>
  <si>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</si>
  <si>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</si>
  <si>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</si>
  <si>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</si>
  <si>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</si>
  <si>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</si>
  <si>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</si>
  <si>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</si>
  <si>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</si>
  <si>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</si>
  <si>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</si>
  <si>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</si>
  <si>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</si>
  <si>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</si>
  <si>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</si>
  <si>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</si>
  <si>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</si>
  <si>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</si>
  <si>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</si>
  <si>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</si>
  <si>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</si>
  <si>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</si>
  <si>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</si>
  <si>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</si>
  <si>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</si>
  <si>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</si>
  <si>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</si>
  <si>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</si>
  <si>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</si>
  <si>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</si>
  <si>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</si>
  <si>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</si>
  <si>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</si>
  <si>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</si>
  <si>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</si>
  <si>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</si>
  <si>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</si>
  <si>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</si>
  <si>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</si>
  <si>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</si>
  <si>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</si>
  <si>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</si>
  <si>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</si>
  <si>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</si>
  <si>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</si>
  <si>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</si>
  <si>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</si>
  <si>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</si>
  <si>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</si>
  <si>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</si>
  <si>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</si>
  <si>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</si>
  <si>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</si>
  <si>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</si>
  <si>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</si>
  <si>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</si>
  <si>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</si>
  <si>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</si>
  <si>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</si>
  <si>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</si>
  <si>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</si>
  <si>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</si>
  <si>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</si>
  <si>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</si>
  <si>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</si>
  <si>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</si>
  <si>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</si>
  <si>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</si>
  <si>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</si>
  <si>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</si>
  <si>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</si>
  <si>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</si>
  <si>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</si>
  <si>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</si>
  <si>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</si>
  <si>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</si>
  <si>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</si>
  <si>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</si>
  <si>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</si>
  <si>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</si>
  <si>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</si>
  <si>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</si>
  <si>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</si>
  <si>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</si>
  <si>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</si>
  <si>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</si>
  <si>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</si>
  <si>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</si>
  <si>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</si>
  <si>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</si>
  <si>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</si>
  <si>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</si>
  <si>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</si>
  <si>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</si>
  <si>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</si>
  <si>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</si>
  <si>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</si>
  <si>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</si>
  <si>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</si>
  <si>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</si>
  <si>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</si>
  <si>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</si>
  <si>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</si>
  <si>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</si>
  <si>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</si>
  <si>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</si>
  <si>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</si>
  <si>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</si>
  <si>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</si>
  <si>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</si>
  <si>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</si>
  <si>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</si>
  <si>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</si>
  <si>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</si>
  <si>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</si>
  <si>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</si>
  <si>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</si>
  <si>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</si>
  <si>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</si>
  <si>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</si>
  <si>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</si>
  <si>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</si>
  <si>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</si>
  <si>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</si>
  <si>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</si>
  <si>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</si>
  <si>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</si>
  <si>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</si>
  <si>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</si>
  <si>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</si>
  <si>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</si>
  <si>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</si>
  <si>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</si>
  <si>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</si>
  <si>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</si>
  <si>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</si>
  <si>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</si>
  <si>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</si>
  <si>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</si>
  <si>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</si>
  <si>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</si>
  <si>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</si>
  <si>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</si>
  <si>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</si>
  <si>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</si>
  <si>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</si>
  <si>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</si>
  <si>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</si>
  <si>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</si>
  <si>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</si>
  <si>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</si>
  <si>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</si>
  <si>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</si>
  <si>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</si>
  <si>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</si>
  <si>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</si>
  <si>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</si>
  <si>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</si>
  <si>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</si>
  <si>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</si>
  <si>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</si>
  <si>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</si>
  <si>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</si>
  <si>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</si>
  <si>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</si>
  <si>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</si>
  <si>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</si>
  <si>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</si>
  <si>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</si>
  <si>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</si>
  <si>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</si>
  <si>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</si>
  <si>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</si>
  <si>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</si>
  <si>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</si>
  <si>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</si>
  <si>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</si>
  <si>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</si>
  <si>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</si>
  <si>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</si>
  <si>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</si>
  <si>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</si>
  <si>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</si>
  <si>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</si>
  <si>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</si>
  <si>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</si>
  <si>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</si>
  <si>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</si>
  <si>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</si>
  <si>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</si>
  <si>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</si>
  <si>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</si>
  <si>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</si>
  <si>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</si>
  <si>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</si>
  <si>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</si>
  <si>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</si>
  <si>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</si>
  <si>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</si>
  <si>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</si>
  <si>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</si>
  <si>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</si>
  <si>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</si>
  <si>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</si>
  <si>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</si>
  <si>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</si>
  <si>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</si>
  <si>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</si>
  <si>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</si>
  <si>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</si>
  <si>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</si>
  <si>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</si>
  <si>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</si>
  <si>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</si>
  <si>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</si>
  <si>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</si>
  <si>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</si>
  <si>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</si>
  <si>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</si>
  <si>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</si>
  <si>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</si>
  <si>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</si>
  <si>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</si>
  <si>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</si>
  <si>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</si>
  <si>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</si>
  <si>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</si>
  <si>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</si>
  <si>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</si>
  <si>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</si>
  <si>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</si>
  <si>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</si>
  <si>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</si>
  <si>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</si>
  <si>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</si>
  <si>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</si>
  <si>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</si>
  <si>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</si>
  <si>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</si>
  <si>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</si>
  <si>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</si>
  <si>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</si>
  <si>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</si>
  <si>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</si>
  <si>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</si>
  <si>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</si>
  <si>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</si>
  <si>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</si>
  <si>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</si>
  <si>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</si>
  <si>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</si>
  <si>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</si>
  <si>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</si>
  <si>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</si>
  <si>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</si>
  <si>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</si>
  <si>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</si>
  <si>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</si>
  <si>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</si>
  <si>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</si>
  <si>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</si>
  <si>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</si>
  <si>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</si>
  <si>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</si>
  <si>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</si>
  <si>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</si>
  <si>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</si>
  <si>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</si>
  <si>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</si>
  <si>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</si>
  <si>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</si>
  <si>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</si>
  <si>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</si>
  <si>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</si>
  <si>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</si>
  <si>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</si>
  <si>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</si>
  <si>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</si>
  <si>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</si>
  <si>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</si>
  <si>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</si>
  <si>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</si>
  <si>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</si>
  <si>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</si>
  <si>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</si>
  <si>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</si>
  <si>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</si>
  <si>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</si>
  <si>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</si>
  <si>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</si>
  <si>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</si>
  <si>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</si>
  <si>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</si>
  <si>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</si>
  <si>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</si>
  <si>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</si>
  <si>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</si>
  <si>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</si>
  <si>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</si>
  <si>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</si>
  <si>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</si>
  <si>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</si>
  <si>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</si>
  <si>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</si>
  <si>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</si>
  <si>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</si>
  <si>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</si>
  <si>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</si>
  <si>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</si>
  <si>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</si>
  <si>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</si>
  <si>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</si>
  <si>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</si>
  <si>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</si>
  <si>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</si>
  <si>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</si>
  <si>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</si>
  <si>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</si>
  <si>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</si>
  <si>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</si>
  <si>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</si>
  <si>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</si>
  <si>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</si>
  <si>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</si>
  <si>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</si>
  <si>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</si>
  <si>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</si>
  <si>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</si>
  <si>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</si>
  <si>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</si>
  <si>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</si>
  <si>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</si>
  <si>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</si>
  <si>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</si>
  <si>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</si>
  <si>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</si>
  <si>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</si>
  <si>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</si>
  <si>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</si>
  <si>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</si>
  <si>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</si>
  <si>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</si>
  <si>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</si>
  <si>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</si>
  <si>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</si>
  <si>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</si>
  <si>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</si>
  <si>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</si>
  <si>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</si>
  <si>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</si>
  <si>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</si>
  <si>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</si>
  <si>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</si>
  <si>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</si>
  <si>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</si>
  <si>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</si>
  <si>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</si>
  <si>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</si>
  <si>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</si>
  <si>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</si>
  <si>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</si>
  <si>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</si>
  <si>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</si>
  <si>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</si>
  <si>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</si>
  <si>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</si>
  <si>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</si>
  <si>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</si>
  <si>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</si>
  <si>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</si>
  <si>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</si>
  <si>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</si>
  <si>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</si>
  <si>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</si>
  <si>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</si>
  <si>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</si>
  <si>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</si>
  <si>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</si>
  <si>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</si>
  <si>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</si>
  <si>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</si>
  <si>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</si>
  <si>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</si>
  <si>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</si>
  <si>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</si>
  <si>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</si>
  <si>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</si>
  <si>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</si>
  <si>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</si>
  <si>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</si>
  <si>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</si>
  <si>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</si>
  <si>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</si>
  <si>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</si>
  <si>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</si>
  <si>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</si>
  <si>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</si>
  <si>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</si>
  <si>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</si>
  <si>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</si>
  <si>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</si>
  <si>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</si>
  <si>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</si>
  <si>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</si>
  <si>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</si>
  <si>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</si>
  <si>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</si>
  <si>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</si>
  <si>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</si>
  <si>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</si>
  <si>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</si>
  <si>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</si>
  <si>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</si>
  <si>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</si>
  <si>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</si>
  <si>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</si>
  <si>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</si>
  <si>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</si>
  <si>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</si>
  <si>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</si>
  <si>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</si>
  <si>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</si>
  <si>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</si>
  <si>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</si>
  <si>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</si>
  <si>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</si>
  <si>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</si>
  <si>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</si>
  <si>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</si>
  <si>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</si>
  <si>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</si>
  <si>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</si>
  <si>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</si>
  <si>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</si>
  <si>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</si>
  <si>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</si>
  <si>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</si>
  <si>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</si>
  <si>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</si>
  <si>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</si>
  <si>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</si>
  <si>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</si>
  <si>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</si>
  <si>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</si>
  <si>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</si>
  <si>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</si>
  <si>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</si>
  <si>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</si>
  <si>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</si>
  <si>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</si>
  <si>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</si>
  <si>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</si>
  <si>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</si>
  <si>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</si>
  <si>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</si>
  <si>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</si>
  <si>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</si>
  <si>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</si>
  <si>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</si>
  <si>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</si>
  <si>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</si>
  <si>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</si>
  <si>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</si>
  <si>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</si>
  <si>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</si>
  <si>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</si>
  <si>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</si>
  <si>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</si>
  <si>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</si>
  <si>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</si>
  <si>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</si>
  <si>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</si>
  <si>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</si>
  <si>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</si>
  <si>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</si>
  <si>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</si>
  <si>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</si>
  <si>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</si>
  <si>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</si>
  <si>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</si>
  <si>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</si>
  <si>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</si>
  <si>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</si>
  <si>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</si>
  <si>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</si>
  <si>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</si>
  <si>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</si>
  <si>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</si>
  <si>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</si>
  <si>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</si>
  <si>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</si>
  <si>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</si>
  <si>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</si>
  <si>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</si>
  <si>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</si>
  <si>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</si>
  <si>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</si>
  <si>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</si>
  <si>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</si>
  <si>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</si>
  <si>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</si>
  <si>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</si>
  <si>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</si>
  <si>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</si>
  <si>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</si>
  <si>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</si>
  <si>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</si>
  <si>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</si>
  <si>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</si>
  <si>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</si>
  <si>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</si>
  <si>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</si>
  <si>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</si>
  <si>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</si>
  <si>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</si>
  <si>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</si>
  <si>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</si>
  <si>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</si>
  <si>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</si>
  <si>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</si>
  <si>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</si>
  <si>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</si>
  <si>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</si>
  <si>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</si>
  <si>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</si>
  <si>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</si>
  <si>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</si>
  <si>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</si>
  <si>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</si>
  <si>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</si>
  <si>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</si>
  <si>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</si>
  <si>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</si>
  <si>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</si>
  <si>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</si>
  <si>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</si>
  <si>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</si>
  <si>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</si>
  <si>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</si>
  <si>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</si>
  <si>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</si>
  <si>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</si>
  <si>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</si>
  <si>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</si>
  <si>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</si>
  <si>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</si>
  <si>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</si>
  <si>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</si>
  <si>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</si>
  <si>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</si>
  <si>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</si>
  <si>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</si>
  <si>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</si>
  <si>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</si>
  <si>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</si>
  <si>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</si>
  <si>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</si>
  <si>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</si>
  <si>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</si>
  <si>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</si>
  <si>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</si>
  <si>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</si>
  <si>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</si>
  <si>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</si>
  <si>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</si>
  <si>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</si>
  <si>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</si>
  <si>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</si>
  <si>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</si>
  <si>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</si>
  <si>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</si>
  <si>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</si>
  <si>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</si>
  <si>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</si>
  <si>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</si>
  <si>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</si>
  <si>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</si>
  <si>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</si>
  <si>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</si>
  <si>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</si>
  <si>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</si>
  <si>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</si>
  <si>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</si>
  <si>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</si>
  <si>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</si>
  <si>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</si>
  <si>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</si>
  <si>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</si>
  <si>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</si>
  <si>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</si>
  <si>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</si>
  <si>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</si>
  <si>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</si>
  <si>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</si>
  <si>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</si>
  <si>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</si>
  <si>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</si>
  <si>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</si>
  <si>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</si>
  <si>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</si>
  <si>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</si>
  <si>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</si>
  <si>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</si>
  <si>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</si>
  <si>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</si>
  <si>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</si>
  <si>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</si>
  <si>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</si>
  <si>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</si>
  <si>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</si>
  <si>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</si>
  <si>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</si>
  <si>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</si>
  <si>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</si>
  <si>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</si>
  <si>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</si>
  <si>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</si>
  <si>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</si>
  <si>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</si>
  <si>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</si>
  <si>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</si>
  <si>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</si>
  <si>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</si>
  <si>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</si>
  <si>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</si>
  <si>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</si>
  <si>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</si>
  <si>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</si>
  <si>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</si>
  <si>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</si>
  <si>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</si>
  <si>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</si>
  <si>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</si>
  <si>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</si>
  <si>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</si>
  <si>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</si>
  <si>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</si>
  <si>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</si>
  <si>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</si>
  <si>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</si>
  <si>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</si>
  <si>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</si>
  <si>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</si>
  <si>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</si>
  <si>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</si>
  <si>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</si>
  <si>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</si>
  <si>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</si>
  <si>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</si>
  <si>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</si>
  <si>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</si>
  <si>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</si>
  <si>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</si>
  <si>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</si>
  <si>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</si>
  <si>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</si>
  <si>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</si>
  <si>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</si>
  <si>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</si>
  <si>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</si>
  <si>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</si>
  <si>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</si>
  <si>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</si>
  <si>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</si>
  <si>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</si>
  <si>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</si>
  <si>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</si>
  <si>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</si>
  <si>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</si>
  <si>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</si>
  <si>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</si>
  <si>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</si>
  <si>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</si>
  <si>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</si>
  <si>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</si>
  <si>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</si>
  <si>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</si>
  <si>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</si>
  <si>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</si>
  <si>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</si>
  <si>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</si>
  <si>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</si>
  <si>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</si>
  <si>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</si>
  <si>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</si>
  <si>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</si>
  <si>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</si>
  <si>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</si>
  <si>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</si>
  <si>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</si>
  <si>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</si>
  <si>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</si>
  <si>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</si>
  <si>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</si>
  <si>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</si>
  <si>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</si>
  <si>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</si>
  <si>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</si>
  <si>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</si>
  <si>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</si>
  <si>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</si>
  <si>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</si>
  <si>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</si>
  <si>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</si>
  <si>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</si>
  <si>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</si>
  <si>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</si>
  <si>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</si>
  <si>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</si>
  <si>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</si>
  <si>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</si>
  <si>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</si>
  <si>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</si>
  <si>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</si>
  <si>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</si>
  <si>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</si>
  <si>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</si>
  <si>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</si>
  <si>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</si>
  <si>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</si>
  <si>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</si>
  <si>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</si>
  <si>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</si>
  <si>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</si>
  <si>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</si>
  <si>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</si>
  <si>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</si>
  <si>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</si>
  <si>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</si>
  <si>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</si>
  <si>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</si>
  <si>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</si>
  <si>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</si>
  <si>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</si>
  <si>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</si>
  <si>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</si>
  <si>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</si>
  <si>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</si>
  <si>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</si>
  <si>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</si>
  <si>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</si>
  <si>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</si>
  <si>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</si>
  <si>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</si>
  <si>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</si>
  <si>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</si>
  <si>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</si>
  <si>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</si>
  <si>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</si>
  <si>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</si>
  <si>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</si>
  <si>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</si>
  <si>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</si>
  <si>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</si>
  <si>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</si>
  <si>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</si>
  <si>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</si>
  <si>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</si>
  <si>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</si>
  <si>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</si>
  <si>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</si>
  <si>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</si>
  <si>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</si>
  <si>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</si>
  <si>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</si>
  <si>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</si>
  <si>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</si>
  <si>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</si>
  <si>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</si>
  <si>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</si>
  <si>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</si>
  <si>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</si>
  <si>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</si>
  <si>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</si>
  <si>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</si>
  <si>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</si>
  <si>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</si>
  <si>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</si>
  <si>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</si>
  <si>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</si>
  <si>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</si>
  <si>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</si>
  <si>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</si>
  <si>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</si>
  <si>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</si>
  <si>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</si>
  <si>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</si>
  <si>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</si>
  <si>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</si>
  <si>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</si>
  <si>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</si>
  <si>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</si>
  <si>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</si>
  <si>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</si>
  <si>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</si>
  <si>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</si>
  <si>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</si>
  <si>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</si>
  <si>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</si>
  <si>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</si>
  <si>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</si>
  <si>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</si>
  <si>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</si>
  <si>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</si>
  <si>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</si>
  <si>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</si>
  <si>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</si>
  <si>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</si>
  <si>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</si>
  <si>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</si>
  <si>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</si>
  <si>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</si>
  <si>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</si>
  <si>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</si>
  <si>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</si>
  <si>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</si>
  <si>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</si>
  <si>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</si>
  <si>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</si>
  <si>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</si>
  <si>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</si>
  <si>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</si>
  <si>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</si>
  <si>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</si>
  <si>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</si>
  <si>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</si>
  <si>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</si>
  <si>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</si>
  <si>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</si>
  <si>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</si>
  <si>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</si>
  <si>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</si>
  <si>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</si>
  <si>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</si>
  <si>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</si>
  <si>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</si>
  <si>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</si>
  <si>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</si>
  <si>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</si>
  <si>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</si>
  <si>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</si>
  <si>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</si>
  <si>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</si>
  <si>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</si>
  <si>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</si>
  <si>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</si>
  <si>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</si>
  <si>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</si>
  <si>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</si>
  <si>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</si>
  <si>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</si>
  <si>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</si>
  <si>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</si>
  <si>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</si>
  <si>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</si>
  <si>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</si>
  <si>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</si>
  <si>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</si>
  <si>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</si>
  <si>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</si>
  <si>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</si>
  <si>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</si>
  <si>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</si>
  <si>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</si>
  <si>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</si>
  <si>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</si>
  <si>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</si>
  <si>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</si>
  <si>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</si>
  <si>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</si>
  <si>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</si>
  <si>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</si>
  <si>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</si>
  <si>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</si>
  <si>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</si>
  <si>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</si>
  <si>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</si>
  <si>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</si>
  <si>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</si>
  <si>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</si>
  <si>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</si>
  <si>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</si>
  <si>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</si>
  <si>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</si>
  <si>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</si>
  <si>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</si>
  <si>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</si>
  <si>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</si>
  <si>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</si>
  <si>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</si>
  <si>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</si>
  <si>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</si>
  <si>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</si>
  <si>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</si>
  <si>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</si>
  <si>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</si>
  <si>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</si>
  <si>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</si>
  <si>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</si>
  <si>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</si>
  <si>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</si>
  <si>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</si>
  <si>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</si>
  <si>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</si>
  <si>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</si>
  <si>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</si>
  <si>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</si>
  <si>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</si>
  <si>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</si>
  <si>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</si>
  <si>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</si>
  <si>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</si>
  <si>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</si>
  <si>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</si>
  <si>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</si>
  <si>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</si>
  <si>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</si>
  <si>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</si>
  <si>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</si>
  <si>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</si>
  <si>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</si>
  <si>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</si>
  <si>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</si>
  <si>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</si>
  <si>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</si>
  <si>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</si>
  <si>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</si>
  <si>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</si>
  <si>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</si>
  <si>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</si>
  <si>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</si>
  <si>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</si>
  <si>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</si>
  <si>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</si>
  <si>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</si>
  <si>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</si>
  <si>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</si>
  <si>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</si>
  <si>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</si>
  <si>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</si>
  <si>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</si>
  <si>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</si>
  <si>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</si>
  <si>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</si>
  <si>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</si>
  <si>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</si>
  <si>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</si>
  <si>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</si>
  <si>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</si>
  <si>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</si>
  <si>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</si>
  <si>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</si>
  <si>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</si>
  <si>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</si>
  <si>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</si>
  <si>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</si>
  <si>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</si>
  <si>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</si>
  <si>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</si>
  <si>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</si>
  <si>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</si>
  <si>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</si>
  <si>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</si>
  <si>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</si>
  <si>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</si>
  <si>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</si>
  <si>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</si>
  <si>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</si>
  <si>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</si>
  <si>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</si>
  <si>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</si>
  <si>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</si>
  <si>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</si>
  <si>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</si>
  <si>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</si>
  <si>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</si>
  <si>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</si>
  <si>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</si>
  <si>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</si>
  <si>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</si>
  <si>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</si>
  <si>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</si>
  <si>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</si>
  <si>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</si>
  <si>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</si>
  <si>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</si>
  <si>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</si>
  <si>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</si>
  <si>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</si>
  <si>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</si>
  <si>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</si>
  <si>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</si>
  <si>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</si>
  <si>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</si>
  <si>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</si>
  <si>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</si>
  <si>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</si>
  <si>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</si>
  <si>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</si>
  <si>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</si>
  <si>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</si>
  <si>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</si>
  <si>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</si>
  <si>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</si>
  <si>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</si>
  <si>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</si>
  <si>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</si>
  <si>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</si>
  <si>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</si>
  <si>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</si>
  <si>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</si>
  <si>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</si>
  <si>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</si>
  <si>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</si>
  <si>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</si>
  <si>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</si>
  <si>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</si>
  <si>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</si>
  <si>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</si>
  <si>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</si>
  <si>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</si>
  <si>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</si>
  <si>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</si>
  <si>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</si>
  <si>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</si>
  <si>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</si>
  <si>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</si>
  <si>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</si>
  <si>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</si>
  <si>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</si>
  <si>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</si>
  <si>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</si>
  <si>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</si>
  <si>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</si>
  <si>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</si>
  <si>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</si>
  <si>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</si>
  <si>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</si>
  <si>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</si>
  <si>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</si>
  <si>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</si>
  <si>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</si>
  <si>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</si>
  <si>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</si>
  <si>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</si>
  <si>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</si>
  <si>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</si>
  <si>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</si>
  <si>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</si>
  <si>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</si>
  <si>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</si>
  <si>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</si>
  <si>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</si>
  <si>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</si>
  <si>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</si>
  <si>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</si>
  <si>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</si>
  <si>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</si>
  <si>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</si>
  <si>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</si>
  <si>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</si>
  <si>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</si>
  <si>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</si>
  <si>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</si>
  <si>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</si>
  <si>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</si>
  <si>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</si>
  <si>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</si>
  <si>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</si>
  <si>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</si>
  <si>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</si>
  <si>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</si>
  <si>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</si>
  <si>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</si>
  <si>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</si>
  <si>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</si>
  <si>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</si>
  <si>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</si>
  <si>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</si>
  <si>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</si>
  <si>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</si>
  <si>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</si>
  <si>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</si>
  <si>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</si>
  <si>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</si>
  <si>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</si>
  <si>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</si>
  <si>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</si>
  <si>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</si>
  <si>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</si>
  <si>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</si>
  <si>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</si>
  <si>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</si>
  <si>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</si>
  <si>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</si>
  <si>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</si>
  <si>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</si>
  <si>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</si>
  <si>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</si>
  <si>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</si>
  <si>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</si>
  <si>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</si>
  <si>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</si>
  <si>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</si>
  <si>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</si>
  <si>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</si>
  <si>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</si>
  <si>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</si>
  <si>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</si>
  <si>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</si>
  <si>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</si>
  <si>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</si>
  <si>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</si>
  <si>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</si>
  <si>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</si>
  <si>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</si>
  <si>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</si>
  <si>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</si>
  <si>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</si>
  <si>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</si>
  <si>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</si>
  <si>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</si>
  <si>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</si>
  <si>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</si>
  <si>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</si>
  <si>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</si>
  <si>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</si>
  <si>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</si>
  <si>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</si>
  <si>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</si>
  <si>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</si>
  <si>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</si>
  <si>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</si>
  <si>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</si>
  <si>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</si>
  <si>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</si>
  <si>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</si>
  <si>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</si>
  <si>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</si>
  <si>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</si>
  <si>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</si>
  <si>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</si>
  <si>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</si>
  <si>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</si>
  <si>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</si>
  <si>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</si>
  <si>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</si>
  <si>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</si>
  <si>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</si>
  <si>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</si>
  <si>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</si>
  <si>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</si>
  <si>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</si>
  <si>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</si>
  <si>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</si>
  <si>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</si>
  <si>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</si>
  <si>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</si>
  <si>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</si>
  <si>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</si>
  <si>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</si>
  <si>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</si>
  <si>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</si>
  <si>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</si>
  <si>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</si>
  <si>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</si>
  <si>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</si>
  <si>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</si>
  <si>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</si>
  <si>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</si>
  <si>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</si>
  <si>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</si>
  <si>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</si>
  <si>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</si>
  <si>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</si>
  <si>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</si>
  <si>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</si>
  <si>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</si>
  <si>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</si>
  <si>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</si>
  <si>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</si>
  <si>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</si>
  <si>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</si>
  <si>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</si>
  <si>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</si>
  <si>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</si>
  <si>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</si>
  <si>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</si>
  <si>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</si>
  <si>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</si>
  <si>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</si>
  <si>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</si>
  <si>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</si>
  <si>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</si>
  <si>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</si>
  <si>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</si>
  <si>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</si>
  <si>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</si>
  <si>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</si>
  <si>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</si>
  <si>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</si>
  <si>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</si>
  <si>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</si>
  <si>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</si>
  <si>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</si>
  <si>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</si>
  <si>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</si>
  <si>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</si>
  <si>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</si>
  <si>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</si>
  <si>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</si>
  <si>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</si>
  <si>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</si>
  <si>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</si>
  <si>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</si>
  <si>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</si>
  <si>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</si>
  <si>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</si>
  <si>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</si>
  <si>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</si>
  <si>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</si>
  <si>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</si>
  <si>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</si>
  <si>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</si>
  <si>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</si>
  <si>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</si>
  <si>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</si>
  <si>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</si>
  <si>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</si>
  <si>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</si>
  <si>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</si>
  <si>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</si>
  <si>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</si>
  <si>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</si>
  <si>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</si>
  <si>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</si>
  <si>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</si>
  <si>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</si>
  <si>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</si>
  <si>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</si>
  <si>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</si>
  <si>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</si>
  <si>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</si>
  <si>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</si>
  <si>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</si>
  <si>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</si>
  <si>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</si>
  <si>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</si>
  <si>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</si>
  <si>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</si>
  <si>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</si>
  <si>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</si>
  <si>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</si>
  <si>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</si>
  <si>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</si>
  <si>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</si>
  <si>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</si>
  <si>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</si>
  <si>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</si>
  <si>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</si>
  <si>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</si>
  <si>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</si>
  <si>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</si>
  <si>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</si>
  <si>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</si>
  <si>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</si>
  <si>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</si>
  <si>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</si>
  <si>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</si>
  <si>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</si>
  <si>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</si>
  <si>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</si>
  <si>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</si>
  <si>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</si>
  <si>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</si>
  <si>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</si>
  <si>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</si>
  <si>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</si>
  <si>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</si>
  <si>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</si>
  <si>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</si>
  <si>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</si>
  <si>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</si>
  <si>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</si>
  <si>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</si>
  <si>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</si>
  <si>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</si>
  <si>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</si>
  <si>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</si>
  <si>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</si>
  <si>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</si>
  <si>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</si>
  <si>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</si>
  <si>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</si>
  <si>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</si>
  <si>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</si>
  <si>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</si>
  <si>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</si>
  <si>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</si>
  <si>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</si>
  <si>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</si>
  <si>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</si>
  <si>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</si>
  <si>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</si>
  <si>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</si>
  <si>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</si>
  <si>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</si>
  <si>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</si>
  <si>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</si>
  <si>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</si>
  <si>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</si>
  <si>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</si>
  <si>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</si>
  <si>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</si>
  <si>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</si>
  <si>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</si>
  <si>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</si>
  <si>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</si>
  <si>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</si>
  <si>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</si>
  <si>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</si>
  <si>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</si>
  <si>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</si>
  <si>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</si>
  <si>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</si>
  <si>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</si>
  <si>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</si>
  <si>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</si>
  <si>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</si>
  <si>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</si>
  <si>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</si>
  <si>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</si>
  <si>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</si>
  <si>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</si>
  <si>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</si>
  <si>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</si>
  <si>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</si>
  <si>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</si>
  <si>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</si>
  <si>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</si>
  <si>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</si>
  <si>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</si>
  <si>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</si>
  <si>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</si>
  <si>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</si>
  <si>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</si>
  <si>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</si>
  <si>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</si>
  <si>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</si>
  <si>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</si>
  <si>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</si>
  <si>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</si>
  <si>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</si>
  <si>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</si>
  <si>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</si>
  <si>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</si>
  <si>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</si>
  <si>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</si>
  <si>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</si>
  <si>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</si>
  <si>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</si>
  <si>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</si>
  <si>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</si>
  <si>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</si>
  <si>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</si>
  <si>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</si>
  <si>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</si>
  <si>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</si>
  <si>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</si>
  <si>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</si>
  <si>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</si>
  <si>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</si>
  <si>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</si>
  <si>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</si>
  <si>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</si>
  <si>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</si>
  <si>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</si>
  <si>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</si>
  <si>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</si>
  <si>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</si>
  <si>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</si>
  <si>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</si>
  <si>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</si>
  <si>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</si>
  <si>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</si>
  <si>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</si>
  <si>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</si>
  <si>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</si>
  <si>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</si>
  <si>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</si>
  <si>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</si>
  <si>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</si>
  <si>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</si>
  <si>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</si>
  <si>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</si>
  <si>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</si>
  <si>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</si>
  <si>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</si>
  <si>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</si>
  <si>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</si>
  <si>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</si>
  <si>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</si>
  <si>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</si>
  <si>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</si>
  <si>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</si>
  <si>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</si>
  <si>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</si>
  <si>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</si>
  <si>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</si>
  <si>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</si>
  <si>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</si>
  <si>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</si>
  <si>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</si>
  <si>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</si>
  <si>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</si>
  <si>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</si>
  <si>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</si>
  <si>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</si>
  <si>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</si>
  <si>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</si>
  <si>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</si>
  <si>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</si>
  <si>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</si>
  <si>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</si>
  <si>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</si>
  <si>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</si>
  <si>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</si>
  <si>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</si>
  <si>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</si>
  <si>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</si>
  <si>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</si>
  <si>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</si>
  <si>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</si>
  <si>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</si>
  <si>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</si>
  <si>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</si>
  <si>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</si>
  <si>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</si>
  <si>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</si>
  <si>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</si>
  <si>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</si>
  <si>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</si>
  <si>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</si>
  <si>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</si>
  <si>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</si>
  <si>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</si>
  <si>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</si>
  <si>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</si>
  <si>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</si>
  <si>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</si>
  <si>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</si>
  <si>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</si>
  <si>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</si>
  <si>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</si>
  <si>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</si>
  <si>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</si>
  <si>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</si>
  <si>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</si>
  <si>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</si>
  <si>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</si>
  <si>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</si>
  <si>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</si>
  <si>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</si>
  <si>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</si>
  <si>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</si>
  <si>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</si>
  <si>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</si>
  <si>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</si>
  <si>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</si>
  <si>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</si>
  <si>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</si>
  <si>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</si>
  <si>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</si>
  <si>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</si>
  <si>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</si>
  <si>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</si>
  <si>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</si>
  <si>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</si>
  <si>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</si>
  <si>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</si>
  <si>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</si>
  <si>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</si>
  <si>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</si>
  <si>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</si>
  <si>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</si>
  <si>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</si>
  <si>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</si>
  <si>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</si>
  <si>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</si>
  <si>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</si>
  <si>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</si>
  <si>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</si>
  <si>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</si>
  <si>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</si>
  <si>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</si>
  <si>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</si>
  <si>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</si>
  <si>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</si>
  <si>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</si>
  <si>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</si>
  <si>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</si>
  <si>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</si>
  <si>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</si>
  <si>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</si>
  <si>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</si>
  <si>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</si>
  <si>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</si>
  <si>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</si>
  <si>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</si>
  <si>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</si>
  <si>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</si>
  <si>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</si>
  <si>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</si>
  <si>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</si>
  <si>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</si>
  <si>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</si>
  <si>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</si>
  <si>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</si>
  <si>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</si>
  <si>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</si>
  <si>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</si>
  <si>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</si>
  <si>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</si>
  <si>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</si>
  <si>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</si>
  <si>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</si>
  <si>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</si>
  <si>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</si>
  <si>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</si>
  <si>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</si>
  <si>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</si>
  <si>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</si>
  <si>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</si>
  <si>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</si>
  <si>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</si>
  <si>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</si>
  <si>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</si>
  <si>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</si>
  <si>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</si>
  <si>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</si>
  <si>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</si>
  <si>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</si>
  <si>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</si>
  <si>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</si>
  <si>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</si>
  <si>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</si>
  <si>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</si>
  <si>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</si>
  <si>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</si>
  <si>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</si>
  <si>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</si>
  <si>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</si>
  <si>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</si>
  <si>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</si>
  <si>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</si>
  <si>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</si>
  <si>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</si>
  <si>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</si>
  <si>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</si>
  <si>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</si>
  <si>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</si>
  <si>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</si>
  <si>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</si>
  <si>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</si>
  <si>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</si>
  <si>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</si>
  <si>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</si>
  <si>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</si>
  <si>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</si>
  <si>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</si>
  <si>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</si>
  <si>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</si>
  <si>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</si>
  <si>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</si>
  <si>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</si>
  <si>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</si>
  <si>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</si>
  <si>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</si>
  <si>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</si>
  <si>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</si>
  <si>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</si>
  <si>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</si>
  <si>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</si>
  <si>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</si>
  <si>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</si>
  <si>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</si>
  <si>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</si>
  <si>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</si>
  <si>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</si>
  <si>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</si>
  <si>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</si>
  <si>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</si>
  <si>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</si>
  <si>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</si>
  <si>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</si>
  <si>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</si>
  <si>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</si>
  <si>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</si>
  <si>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</si>
  <si>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</si>
  <si>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</si>
  <si>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</si>
  <si>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</si>
  <si>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</si>
  <si>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</si>
  <si>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</si>
  <si>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</si>
  <si>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</si>
  <si>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</si>
  <si>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</si>
  <si>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</si>
  <si>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</si>
  <si>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</si>
  <si>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</si>
  <si>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</si>
  <si>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</si>
  <si>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</si>
  <si>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</si>
  <si>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</si>
  <si>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</si>
  <si>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</si>
  <si>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</si>
  <si>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</si>
  <si>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</si>
  <si>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</si>
  <si>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</si>
  <si>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</si>
  <si>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</si>
  <si>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</si>
  <si>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</si>
  <si>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</si>
  <si>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</si>
  <si>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</si>
  <si>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</si>
  <si>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</si>
  <si>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</si>
  <si>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</si>
  <si>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</si>
  <si>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</si>
  <si>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</si>
  <si>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</si>
  <si>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</si>
  <si>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</si>
  <si>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</si>
  <si>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</si>
  <si>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</si>
  <si>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</si>
  <si>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</si>
  <si>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</si>
  <si>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</si>
  <si>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</si>
  <si>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</si>
  <si>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</si>
  <si>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</si>
  <si>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</si>
  <si>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</si>
  <si>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</si>
  <si>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</si>
  <si>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</si>
  <si>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</si>
  <si>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</si>
  <si>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</si>
  <si>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</si>
  <si>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</si>
  <si>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</si>
  <si>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</si>
  <si>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</si>
  <si>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</si>
  <si>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</si>
  <si>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</si>
  <si>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</si>
  <si>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</si>
  <si>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</si>
  <si>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</si>
  <si>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</si>
  <si>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</si>
  <si>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</si>
  <si>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</si>
  <si>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</si>
  <si>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</si>
  <si>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</si>
  <si>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</si>
  <si>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</si>
  <si>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</si>
  <si>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</si>
  <si>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</si>
  <si>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</si>
  <si>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</si>
  <si>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</si>
  <si>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</si>
  <si>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</si>
  <si>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</si>
  <si>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</si>
  <si>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</si>
  <si>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</si>
  <si>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</si>
  <si>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</si>
  <si>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</si>
  <si>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</si>
  <si>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</si>
  <si>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</si>
  <si>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</si>
  <si>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</si>
  <si>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</si>
  <si>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</si>
  <si>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</si>
  <si>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</si>
  <si>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</si>
  <si>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</si>
  <si>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</si>
  <si>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</si>
  <si>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</si>
  <si>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</si>
  <si>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</si>
  <si>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</si>
  <si>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</si>
  <si>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</si>
  <si>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</si>
  <si>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</si>
  <si>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</si>
  <si>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</si>
  <si>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</si>
  <si>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</si>
  <si>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</si>
  <si>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</si>
  <si>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</si>
  <si>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</si>
  <si>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</si>
  <si>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</si>
  <si>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</si>
  <si>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</si>
  <si>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</si>
  <si>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</si>
  <si>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</si>
  <si>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</si>
  <si>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</si>
  <si>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</si>
  <si>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</si>
  <si>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</si>
  <si>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</si>
  <si>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</si>
  <si>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</si>
  <si>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</si>
  <si>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</si>
  <si>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</si>
  <si>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</si>
  <si>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</si>
  <si>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</si>
  <si>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</si>
  <si>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</si>
  <si>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</si>
  <si>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</si>
  <si>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</si>
  <si>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</si>
  <si>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</si>
  <si>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</si>
  <si>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</si>
  <si>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</si>
  <si>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</si>
  <si>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</si>
  <si>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</si>
  <si>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</si>
  <si>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</si>
  <si>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</si>
  <si>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</si>
  <si>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</si>
  <si>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</si>
  <si>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</si>
  <si>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</si>
  <si>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</si>
  <si>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</si>
  <si>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</si>
  <si>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</si>
  <si>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</si>
  <si>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</si>
  <si>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</si>
  <si>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</si>
  <si>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</si>
  <si>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</si>
  <si>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</si>
  <si>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</si>
  <si>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</si>
  <si>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</si>
  <si>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</si>
  <si>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</si>
  <si>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</si>
  <si>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</si>
  <si>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</si>
  <si>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</si>
  <si>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</si>
  <si>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</si>
  <si>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</si>
  <si>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</si>
  <si>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</si>
  <si>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</si>
  <si>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</si>
  <si>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</si>
  <si>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</si>
  <si>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</si>
  <si>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</si>
  <si>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</si>
  <si>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</si>
  <si>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</si>
  <si>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</si>
  <si>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</si>
  <si>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</si>
  <si>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</si>
  <si>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</si>
  <si>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</si>
  <si>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</si>
  <si>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</si>
  <si>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</si>
  <si>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</si>
  <si>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</si>
  <si>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</si>
  <si>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</si>
  <si>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</si>
  <si>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</si>
  <si>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</si>
  <si>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</si>
  <si>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</si>
  <si>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</si>
  <si>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</si>
  <si>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</si>
  <si>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</si>
  <si>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</si>
  <si>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</si>
  <si>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</si>
  <si>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</si>
  <si>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</si>
  <si>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</si>
  <si>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</si>
  <si>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</si>
  <si>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</si>
  <si>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</si>
  <si>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</si>
  <si>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</si>
  <si>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</si>
  <si>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</si>
  <si>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</si>
  <si>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</si>
  <si>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</si>
  <si>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</si>
  <si>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</si>
  <si>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</si>
  <si>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</si>
  <si>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</si>
  <si>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</si>
  <si>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</si>
  <si>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</si>
  <si>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</si>
  <si>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</si>
  <si>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</si>
  <si>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</si>
  <si>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</si>
  <si>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</si>
  <si>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</si>
  <si>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</si>
  <si>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</si>
  <si>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</si>
  <si>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</si>
  <si>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</si>
  <si>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</si>
  <si>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</si>
  <si>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</si>
  <si>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</si>
  <si>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</si>
  <si>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</si>
  <si>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</si>
  <si>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</si>
  <si>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</si>
  <si>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</si>
  <si>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</si>
  <si>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</si>
  <si>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</si>
  <si>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</si>
  <si>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</si>
  <si>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</si>
  <si>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</si>
  <si>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</si>
  <si>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</si>
  <si>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</si>
  <si>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</si>
  <si>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</si>
  <si>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</si>
  <si>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</si>
  <si>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</si>
  <si>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</si>
  <si>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</si>
  <si>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</si>
  <si>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</si>
  <si>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</si>
  <si>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</si>
  <si>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</si>
  <si>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</si>
  <si>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</si>
  <si>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</si>
  <si>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</si>
  <si>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</si>
  <si>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</si>
  <si>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</si>
  <si>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</si>
  <si>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</si>
  <si>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</si>
  <si>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</si>
  <si>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</si>
  <si>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</si>
  <si>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</si>
  <si>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</si>
  <si>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</si>
  <si>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</si>
  <si>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</si>
  <si>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</si>
  <si>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</si>
  <si>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</si>
  <si>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</si>
  <si>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</si>
  <si>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</si>
  <si>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</si>
  <si>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</si>
  <si>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</si>
  <si>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</si>
  <si>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</si>
  <si>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</si>
  <si>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</si>
  <si>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</si>
  <si>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</si>
  <si>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</si>
  <si>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</si>
  <si>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</si>
  <si>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</si>
  <si>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</si>
  <si>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</si>
  <si>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</si>
  <si>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</si>
  <si>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</si>
  <si>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</si>
  <si>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</si>
  <si>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</si>
  <si>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</si>
  <si>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</si>
  <si>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</si>
  <si>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</si>
  <si>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</si>
  <si>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</si>
  <si>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</si>
  <si>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</si>
  <si>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</si>
  <si>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</si>
  <si>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</si>
  <si>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</si>
  <si>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</si>
  <si>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</si>
  <si>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</si>
  <si>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</si>
  <si>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</si>
  <si>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</si>
  <si>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</si>
  <si>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</si>
  <si>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</si>
  <si>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</si>
  <si>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</si>
  <si>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</si>
  <si>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</si>
  <si>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</si>
  <si>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</si>
  <si>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</si>
  <si>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</si>
  <si>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</si>
  <si>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</si>
  <si>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</si>
  <si>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</si>
  <si>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</si>
  <si>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</si>
  <si>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</si>
  <si>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</si>
  <si>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</si>
  <si>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</si>
  <si>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</si>
  <si>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</si>
  <si>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</si>
  <si>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</si>
  <si>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</si>
  <si>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</si>
  <si>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</si>
  <si>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</si>
  <si>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</si>
  <si>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</si>
  <si>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</si>
  <si>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</si>
  <si>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</si>
  <si>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</si>
  <si>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</si>
  <si>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</si>
  <si>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</si>
  <si>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</si>
  <si>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</si>
  <si>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</si>
  <si>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</si>
  <si>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</si>
  <si>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</si>
  <si>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</si>
  <si>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</si>
  <si>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</si>
  <si>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</si>
  <si>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</si>
  <si>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</si>
  <si>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</si>
  <si>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</si>
  <si>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</si>
  <si>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</si>
  <si>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</si>
  <si>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</si>
  <si>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</si>
  <si>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</si>
  <si>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</si>
  <si>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</si>
  <si>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</si>
  <si>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</si>
  <si>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</si>
  <si>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</si>
  <si>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</si>
  <si>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</si>
  <si>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</si>
  <si>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</si>
  <si>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</si>
  <si>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</si>
  <si>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</si>
  <si>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</si>
  <si>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</si>
  <si>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</si>
  <si>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</si>
  <si>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</si>
  <si>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</si>
  <si>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</si>
  <si>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</si>
  <si>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</si>
  <si>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</si>
  <si>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</si>
  <si>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</si>
  <si>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</si>
  <si>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</si>
  <si>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</si>
  <si>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</si>
  <si>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</si>
  <si>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</si>
  <si>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</si>
  <si>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</si>
  <si>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</si>
  <si>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</si>
  <si>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</si>
  <si>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</si>
  <si>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</si>
  <si>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</si>
  <si>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</si>
  <si>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</si>
  <si>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</si>
  <si>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</si>
  <si>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</si>
  <si>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</si>
  <si>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</si>
  <si>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</si>
  <si>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</si>
  <si>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</si>
  <si>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</si>
  <si>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</si>
  <si>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</si>
  <si>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</si>
  <si>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</si>
  <si>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</si>
  <si>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</si>
  <si>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</si>
  <si>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</si>
  <si>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</si>
  <si>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</si>
  <si>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</si>
  <si>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</si>
  <si>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</si>
  <si>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</si>
  <si>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</si>
  <si>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</si>
  <si>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</si>
  <si>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</si>
  <si>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</si>
  <si>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</si>
  <si>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</si>
  <si>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</si>
  <si>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</si>
  <si>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</si>
  <si>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</si>
  <si>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</si>
  <si>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</si>
  <si>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</si>
  <si>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</si>
  <si>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</si>
  <si>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</si>
  <si>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</si>
  <si>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</si>
  <si>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</si>
  <si>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</si>
  <si>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</si>
  <si>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</si>
  <si>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</si>
  <si>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</si>
  <si>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</si>
  <si>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</si>
  <si>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</si>
  <si>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</si>
  <si>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</si>
  <si>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</si>
  <si>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</si>
  <si>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</si>
  <si>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</si>
  <si>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</si>
  <si>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</si>
  <si>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</si>
  <si>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</si>
  <si>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</si>
  <si>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</si>
  <si>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</si>
  <si>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</si>
  <si>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</si>
  <si>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</si>
  <si>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</si>
  <si>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</si>
  <si>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</si>
  <si>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</si>
  <si>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</si>
  <si>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</si>
  <si>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</si>
  <si>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</si>
  <si>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</si>
  <si>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</si>
  <si>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</si>
  <si>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</si>
  <si>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</si>
  <si>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</si>
  <si>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</si>
  <si>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</si>
  <si>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</si>
  <si>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</si>
  <si>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</si>
  <si>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</si>
  <si>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</si>
  <si>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</si>
  <si>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</si>
  <si>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</si>
  <si>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</si>
  <si>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</si>
  <si>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</si>
  <si>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</si>
  <si>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</si>
  <si>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</si>
  <si>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</si>
  <si>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</si>
  <si>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</si>
  <si>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</si>
  <si>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</si>
  <si>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</si>
  <si>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</si>
  <si>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</si>
  <si>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</si>
  <si>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</si>
  <si>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</si>
  <si>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</si>
  <si>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</si>
  <si>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</si>
  <si>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</si>
  <si>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</si>
  <si>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</si>
  <si>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</si>
  <si>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</si>
  <si>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</si>
  <si>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</si>
  <si>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</si>
  <si>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</si>
  <si>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</si>
  <si>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</si>
  <si>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</si>
  <si>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</si>
  <si>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</si>
  <si>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</si>
  <si>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</si>
  <si>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</si>
  <si>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</si>
  <si>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</si>
  <si>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</si>
  <si>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</si>
  <si>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</si>
  <si>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</si>
  <si>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</si>
  <si>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</si>
  <si>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</si>
  <si>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</si>
  <si>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</si>
  <si>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</si>
  <si>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</si>
  <si>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</si>
  <si>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</si>
  <si>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</si>
  <si>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</si>
  <si>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</si>
  <si>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</si>
  <si>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</si>
  <si>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</si>
  <si>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</si>
  <si>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</si>
  <si>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</si>
  <si>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</si>
  <si>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</si>
  <si>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</si>
  <si>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</si>
  <si>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</si>
  <si>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</si>
  <si>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</si>
  <si>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</si>
  <si>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</si>
  <si>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</si>
  <si>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</si>
  <si>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</si>
  <si>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</si>
  <si>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</si>
  <si>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</si>
  <si>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</si>
  <si>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</si>
  <si>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</si>
  <si>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</si>
  <si>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</si>
  <si>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</si>
  <si>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</si>
  <si>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</si>
  <si>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</si>
  <si>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</si>
  <si>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</si>
  <si>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</si>
  <si>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</si>
  <si>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</si>
  <si>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</si>
  <si>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</si>
  <si>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</si>
  <si>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</si>
  <si>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</si>
  <si>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</si>
  <si>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</si>
  <si>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</si>
  <si>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</si>
  <si>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</si>
  <si>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</si>
  <si>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</si>
  <si>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</si>
  <si>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</si>
  <si>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</si>
  <si>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</si>
  <si>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</si>
  <si>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</si>
  <si>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</si>
  <si>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</si>
  <si>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</si>
  <si>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</si>
  <si>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</si>
  <si>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</si>
  <si>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</si>
  <si>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</si>
  <si>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</si>
  <si>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</si>
  <si>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</si>
  <si>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</si>
  <si>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</si>
  <si>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</si>
  <si>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</si>
  <si>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</si>
  <si>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</si>
  <si>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</si>
  <si>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</si>
  <si>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</si>
  <si>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</si>
  <si>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</si>
  <si>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</si>
  <si>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</si>
  <si>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</si>
  <si>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</si>
  <si>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</si>
  <si>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</si>
  <si>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</si>
  <si>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</si>
  <si>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</si>
  <si>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</si>
  <si>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</si>
  <si>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</si>
  <si>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</si>
  <si>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</si>
  <si>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</si>
  <si>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</si>
  <si>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</si>
  <si>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</si>
  <si>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</si>
  <si>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</si>
  <si>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</si>
  <si>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</si>
  <si>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</si>
  <si>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</si>
  <si>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</si>
  <si>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</si>
  <si>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</si>
  <si>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</si>
  <si>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</si>
  <si>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</si>
  <si>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</si>
  <si>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</si>
  <si>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</si>
  <si>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</si>
  <si>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</si>
  <si>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</si>
  <si>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</si>
  <si>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</si>
  <si>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</si>
  <si>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</si>
  <si>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</si>
  <si>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</si>
  <si>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</si>
  <si>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</si>
  <si>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</si>
  <si>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</si>
  <si>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</si>
  <si>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</si>
  <si>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</si>
  <si>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</si>
  <si>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</si>
  <si>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</si>
  <si>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</si>
  <si>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</si>
  <si>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</si>
  <si>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</si>
  <si>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</si>
  <si>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</si>
  <si>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</si>
  <si>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</si>
  <si>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</si>
  <si>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</si>
  <si>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</si>
  <si>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</si>
  <si>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</si>
  <si>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</si>
  <si>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</si>
  <si>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</si>
  <si>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</si>
  <si>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</si>
  <si>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</si>
  <si>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</si>
  <si>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</si>
  <si>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</si>
  <si>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</si>
  <si>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</si>
  <si>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</si>
  <si>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</si>
  <si>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</si>
  <si>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</si>
  <si>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</si>
  <si>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</si>
  <si>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</si>
  <si>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</si>
  <si>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</si>
  <si>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</si>
  <si>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</si>
  <si>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</si>
  <si>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</si>
  <si>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</si>
  <si>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</si>
  <si>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</si>
  <si>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</si>
  <si>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</si>
  <si>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</si>
  <si>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</si>
  <si>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</si>
  <si>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</si>
  <si>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</si>
  <si>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</si>
  <si>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</si>
  <si>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</si>
  <si>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</si>
  <si>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</si>
  <si>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</si>
  <si>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</si>
  <si>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</si>
  <si>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</si>
  <si>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</si>
  <si>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</si>
  <si>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</si>
  <si>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</si>
  <si>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</si>
  <si>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</si>
  <si>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</si>
  <si>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</si>
  <si>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</si>
  <si>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</si>
  <si>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</si>
  <si>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</si>
  <si>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</si>
  <si>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</si>
  <si>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</si>
  <si>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</si>
  <si>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</si>
  <si>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</si>
  <si>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</si>
  <si>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</si>
  <si>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</si>
  <si>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</si>
  <si>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</si>
  <si>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</si>
  <si>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</si>
  <si>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</si>
  <si>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</si>
  <si>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</si>
  <si>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</si>
  <si>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</si>
  <si>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</si>
  <si>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</si>
  <si>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</si>
  <si>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</si>
  <si>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</si>
  <si>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</si>
  <si>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</si>
  <si>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</si>
  <si>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</si>
  <si>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</si>
  <si>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</si>
  <si>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</si>
  <si>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</si>
  <si>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</si>
  <si>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</si>
  <si>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</si>
  <si>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</si>
  <si>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</si>
  <si>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</si>
  <si>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</si>
  <si>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</si>
  <si>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</si>
  <si>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</si>
  <si>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</si>
  <si>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</si>
  <si>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</si>
  <si>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</si>
  <si>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</si>
  <si>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</si>
  <si>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</si>
  <si>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</si>
  <si>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</si>
  <si>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</si>
  <si>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</si>
  <si>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</si>
  <si>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</si>
  <si>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</si>
  <si>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</si>
  <si>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</si>
  <si>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</si>
  <si>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</si>
  <si>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</si>
  <si>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</si>
  <si>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</si>
  <si>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</si>
  <si>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</si>
  <si>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</si>
  <si>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</si>
  <si>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</si>
  <si>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</si>
  <si>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</si>
  <si>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</si>
  <si>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</si>
  <si>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</si>
  <si>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</si>
  <si>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</si>
  <si>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</si>
  <si>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</si>
  <si>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</si>
  <si>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</si>
  <si>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</si>
  <si>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</si>
  <si>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</si>
  <si>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</si>
  <si>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</si>
  <si>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</si>
  <si>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</si>
  <si>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</si>
  <si>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</si>
  <si>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</si>
  <si>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</si>
  <si>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</si>
  <si>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</si>
  <si>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</si>
  <si>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</si>
  <si>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</si>
  <si>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</si>
  <si>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</si>
  <si>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</si>
  <si>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</si>
  <si>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</si>
  <si>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</si>
  <si>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</si>
  <si>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</si>
  <si>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</si>
  <si>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</si>
  <si>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</si>
  <si>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</si>
  <si>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</si>
  <si>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</si>
  <si>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</si>
  <si>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</si>
  <si>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</si>
  <si>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</si>
  <si>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</si>
  <si>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</si>
  <si>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</si>
  <si>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</si>
  <si>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</si>
  <si>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</si>
  <si>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</si>
  <si>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</si>
  <si>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</si>
  <si>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</si>
  <si>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</si>
  <si>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</si>
  <si>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</si>
  <si>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</si>
  <si>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</si>
  <si>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</si>
  <si>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</si>
  <si>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</si>
  <si>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</si>
  <si>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</si>
  <si>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</si>
  <si>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</si>
  <si>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</si>
  <si>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</si>
  <si>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</si>
  <si>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</si>
  <si>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</si>
  <si>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</si>
  <si>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</si>
  <si>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</si>
  <si>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</si>
  <si>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</si>
  <si>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</si>
  <si>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</si>
  <si>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</si>
  <si>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</si>
  <si>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</si>
  <si>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</si>
  <si>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</si>
  <si>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</si>
  <si>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</si>
  <si>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</si>
  <si>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</si>
  <si>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</si>
  <si>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</si>
  <si>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</si>
  <si>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</si>
  <si>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</si>
  <si>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</si>
  <si>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</si>
  <si>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</si>
  <si>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</si>
  <si>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</si>
  <si>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</si>
  <si>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</si>
  <si>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</si>
  <si>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</si>
  <si>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</si>
  <si>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</si>
  <si>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</si>
  <si>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</si>
  <si>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</si>
  <si>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</si>
  <si>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</si>
  <si>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</si>
  <si>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</si>
  <si>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</si>
  <si>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</si>
  <si>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</si>
  <si>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</si>
  <si>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</si>
  <si>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</si>
  <si>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</si>
  <si>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</si>
  <si>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</si>
  <si>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</si>
  <si>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</si>
  <si>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</si>
  <si>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</si>
  <si>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</si>
  <si>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</si>
  <si>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</si>
  <si>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</si>
  <si>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</si>
  <si>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</si>
  <si>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</si>
  <si>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</si>
  <si>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</si>
  <si>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</si>
  <si>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</si>
  <si>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</si>
  <si>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</si>
  <si>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</si>
  <si>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</si>
  <si>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</si>
  <si>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</si>
  <si>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</si>
  <si>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</si>
  <si>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</si>
  <si>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</si>
  <si>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</si>
  <si>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</si>
  <si>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</si>
  <si>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</si>
  <si>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</si>
  <si>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</si>
  <si>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</si>
  <si>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</si>
  <si>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</si>
  <si>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</si>
  <si>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</si>
  <si>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</si>
  <si>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</si>
  <si>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</si>
  <si>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</si>
  <si>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</si>
  <si>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</si>
  <si>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</si>
  <si>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</si>
  <si>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</si>
  <si>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</si>
  <si>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</si>
  <si>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</si>
  <si>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</si>
  <si>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</si>
  <si>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</si>
  <si>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</si>
  <si>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</si>
  <si>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</si>
  <si>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</si>
  <si>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</si>
  <si>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</si>
  <si>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</si>
  <si>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</si>
  <si>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</si>
  <si>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</si>
  <si>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</si>
  <si>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</si>
  <si>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</si>
  <si>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</si>
  <si>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</si>
  <si>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</si>
  <si>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</si>
  <si>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</si>
  <si>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</si>
  <si>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</si>
  <si>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</si>
  <si>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</si>
  <si>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</si>
  <si>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</si>
  <si>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</si>
  <si>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</si>
  <si>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</si>
  <si>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</si>
  <si>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</si>
  <si>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</si>
  <si>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</si>
  <si>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</si>
  <si>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</si>
  <si>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</si>
  <si>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</si>
  <si>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</si>
  <si>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</si>
  <si>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</si>
  <si>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</si>
  <si>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</si>
  <si>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</si>
  <si>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</si>
  <si>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</si>
  <si>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</si>
  <si>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</si>
  <si>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</si>
  <si>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</si>
  <si>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</si>
  <si>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</si>
  <si>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</si>
  <si>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</si>
  <si>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</si>
  <si>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</si>
  <si>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</si>
  <si>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</si>
  <si>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</si>
  <si>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</si>
  <si>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</si>
  <si>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</si>
  <si>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</si>
  <si>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</si>
  <si>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</si>
  <si>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</si>
  <si>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</si>
  <si>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</si>
  <si>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</si>
  <si>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</si>
  <si>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</si>
  <si>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</si>
  <si>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</si>
  <si>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</si>
  <si>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</si>
  <si>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</si>
  <si>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</si>
  <si>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</si>
  <si>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</si>
  <si>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</si>
  <si>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</si>
  <si>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</si>
  <si>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</si>
  <si>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</si>
  <si>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</si>
  <si>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</si>
  <si>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</si>
  <si>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</si>
  <si>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</si>
  <si>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</si>
  <si>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</si>
  <si>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</si>
  <si>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</si>
  <si>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</si>
  <si>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</si>
  <si>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</si>
  <si>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</si>
  <si>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</si>
  <si>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</si>
  <si>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</si>
  <si>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</si>
  <si>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</si>
  <si>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</si>
  <si>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</si>
  <si>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</si>
  <si>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</si>
  <si>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</si>
  <si>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</si>
  <si>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</si>
  <si>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</si>
  <si>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</si>
  <si>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</si>
  <si>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</si>
  <si>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</si>
  <si>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</si>
  <si>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</si>
  <si>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</si>
  <si>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</si>
  <si>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</si>
  <si>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</si>
  <si>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</si>
  <si>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</si>
  <si>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</si>
  <si>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</si>
  <si>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</si>
  <si>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</si>
  <si>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</si>
  <si>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</si>
  <si>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</si>
  <si>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</si>
  <si>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</si>
  <si>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</si>
  <si>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</si>
  <si>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</si>
  <si>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</si>
  <si>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</si>
  <si>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</si>
  <si>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</si>
  <si>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</si>
  <si>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</si>
  <si>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</si>
  <si>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</si>
  <si>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</si>
  <si>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</si>
  <si>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</si>
  <si>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</si>
  <si>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</si>
  <si>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</si>
  <si>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</si>
  <si>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</si>
  <si>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</si>
  <si>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</si>
  <si>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</si>
  <si>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</si>
  <si>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</si>
  <si>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</si>
  <si>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</si>
  <si>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</si>
  <si>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</si>
  <si>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</si>
  <si>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</si>
  <si>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</si>
  <si>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</si>
  <si>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</si>
  <si>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</si>
  <si>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</si>
  <si>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</si>
  <si>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</si>
  <si>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</si>
  <si>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</si>
  <si>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</si>
  <si>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</si>
  <si>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</si>
  <si>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</si>
  <si>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</si>
  <si>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</si>
  <si>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</si>
  <si>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</si>
  <si>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</si>
  <si>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</si>
  <si>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</si>
  <si>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</si>
  <si>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</si>
  <si>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</si>
  <si>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</si>
  <si>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</si>
  <si>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</si>
  <si>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</si>
  <si>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</si>
  <si>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</si>
  <si>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</si>
  <si>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</si>
  <si>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</si>
  <si>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</si>
  <si>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</si>
  <si>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</si>
  <si>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</si>
  <si>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</si>
  <si>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</si>
  <si>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</si>
  <si>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</si>
  <si>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</si>
  <si>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</si>
  <si>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</si>
  <si>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</si>
  <si>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</si>
  <si>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</si>
  <si>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</si>
  <si>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</si>
  <si>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</si>
  <si>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</si>
  <si>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</si>
  <si>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</si>
  <si>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</si>
  <si>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</si>
  <si>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</si>
  <si>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</si>
  <si>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</si>
  <si>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</si>
  <si>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</si>
  <si>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</si>
  <si>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</si>
  <si>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</si>
  <si>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</si>
  <si>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</si>
  <si>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</si>
  <si>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</si>
  <si>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</si>
  <si>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</si>
  <si>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</si>
  <si>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</si>
  <si>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</si>
  <si>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</si>
  <si>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</si>
  <si>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</si>
  <si>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</si>
  <si>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</si>
  <si>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</si>
  <si>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</si>
  <si>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</si>
  <si>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</si>
  <si>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</si>
  <si>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</si>
  <si>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</si>
  <si>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</si>
  <si>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</si>
  <si>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</si>
  <si>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</si>
  <si>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</si>
  <si>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</si>
  <si>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</si>
  <si>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</si>
  <si>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</si>
  <si>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</si>
  <si>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</si>
  <si>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</si>
  <si>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</si>
  <si>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</si>
  <si>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</si>
  <si>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</si>
  <si>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</si>
  <si>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</si>
  <si>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</si>
  <si>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</si>
  <si>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</si>
  <si>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</si>
  <si>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</si>
  <si>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</si>
  <si>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</si>
  <si>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</si>
  <si>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</si>
  <si>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</si>
  <si>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</si>
  <si>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</si>
  <si>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</si>
  <si>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</si>
  <si>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</si>
  <si>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</si>
  <si>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</si>
  <si>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</si>
  <si>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</si>
  <si>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</si>
  <si>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</si>
  <si>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</si>
  <si>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</si>
  <si>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</si>
  <si>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</si>
  <si>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</si>
  <si>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</si>
  <si>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</si>
  <si>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</si>
  <si>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</si>
  <si>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</si>
  <si>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</si>
  <si>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</si>
  <si>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</si>
  <si>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</si>
  <si>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</si>
  <si>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</si>
  <si>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</si>
  <si>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</si>
  <si>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</si>
  <si>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</si>
  <si>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</si>
  <si>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</si>
  <si>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</si>
  <si>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</si>
  <si>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</si>
  <si>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</si>
  <si>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</si>
  <si>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</si>
  <si>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</si>
  <si>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</si>
  <si>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</si>
  <si>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</si>
  <si>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</si>
  <si>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</si>
  <si>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</si>
  <si>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</si>
  <si>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</si>
  <si>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</si>
  <si>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</si>
  <si>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</si>
  <si>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</si>
  <si>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</si>
  <si>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</si>
  <si>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</si>
  <si>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</si>
  <si>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</si>
  <si>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</si>
  <si>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</si>
  <si>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</si>
  <si>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</si>
  <si>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</si>
  <si>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</si>
  <si>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</si>
  <si>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</si>
  <si>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</si>
  <si>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</si>
  <si>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</si>
  <si>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</si>
  <si>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</si>
  <si>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</si>
  <si>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</si>
  <si>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</si>
  <si>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</si>
  <si>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</si>
  <si>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</si>
  <si>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</si>
  <si>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</si>
  <si>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</si>
  <si>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</si>
  <si>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</si>
  <si>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</si>
  <si>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</si>
  <si>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</si>
  <si>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</si>
  <si>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</si>
  <si>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</si>
  <si>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</si>
  <si>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</si>
  <si>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</si>
  <si>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</si>
  <si>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</si>
  <si>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</si>
  <si>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</si>
  <si>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</si>
  <si>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</si>
  <si>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</si>
  <si>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</si>
  <si>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</si>
  <si>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</si>
  <si>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</si>
  <si>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</si>
  <si>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</si>
  <si>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</si>
  <si>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</si>
  <si>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</si>
  <si>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</si>
  <si>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</si>
  <si>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</si>
  <si>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</si>
  <si>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</si>
  <si>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</si>
  <si>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</si>
  <si>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</si>
  <si>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</si>
  <si>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</si>
  <si>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</si>
  <si>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</si>
  <si>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</si>
  <si>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</si>
  <si>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</si>
  <si>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</si>
  <si>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</si>
  <si>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</si>
  <si>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</si>
  <si>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</si>
  <si>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</si>
  <si>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</si>
  <si>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</si>
  <si>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</si>
  <si>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</si>
  <si>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</si>
  <si>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</si>
  <si>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</si>
  <si>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</si>
  <si>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</si>
  <si>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</si>
  <si>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</si>
  <si>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</si>
  <si>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</si>
  <si>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</si>
  <si>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</si>
  <si>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</si>
  <si>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</si>
  <si>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</si>
  <si>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</si>
  <si>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</si>
  <si>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</si>
  <si>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</si>
  <si>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</si>
  <si>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</si>
  <si>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</si>
  <si>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</si>
  <si>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</si>
  <si>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</si>
  <si>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</si>
  <si>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</si>
  <si>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</si>
  <si>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</si>
  <si>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</si>
  <si>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</si>
  <si>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</si>
  <si>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</si>
  <si>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</si>
  <si>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</si>
  <si>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</si>
  <si>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</si>
  <si>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</si>
  <si>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</si>
  <si>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</si>
  <si>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</si>
  <si>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</si>
  <si>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</si>
  <si>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</si>
  <si>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</si>
  <si>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</si>
  <si>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</si>
  <si>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</si>
  <si>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</si>
  <si>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</si>
  <si>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</si>
  <si>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</si>
  <si>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</si>
  <si>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</si>
  <si>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</si>
  <si>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</si>
  <si>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</si>
  <si>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</si>
  <si>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</si>
  <si>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</si>
  <si>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</si>
  <si>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</si>
  <si>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</si>
  <si>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</si>
  <si>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</si>
  <si>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</si>
  <si>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</si>
  <si>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</si>
  <si>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</si>
  <si>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</si>
  <si>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</si>
  <si>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</si>
  <si>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</si>
  <si>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</si>
  <si>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</si>
  <si>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</si>
  <si>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</si>
  <si>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</si>
  <si>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</si>
  <si>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</si>
  <si>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</si>
  <si>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</si>
  <si>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</si>
  <si>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</si>
  <si>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</si>
  <si>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</si>
  <si>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</si>
  <si>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</si>
  <si>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</si>
  <si>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</si>
  <si>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</si>
  <si>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</si>
  <si>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</si>
  <si>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</si>
  <si>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</si>
  <si>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</si>
  <si>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</si>
  <si>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</si>
  <si>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</si>
  <si>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</si>
  <si>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</si>
  <si>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</si>
  <si>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</si>
  <si>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</si>
  <si>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</si>
  <si>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</si>
  <si>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</si>
  <si>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</si>
  <si>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</si>
  <si>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</si>
  <si>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</si>
  <si>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</si>
  <si>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</si>
  <si>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</si>
  <si>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</si>
  <si>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</si>
  <si>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</si>
  <si>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</si>
  <si>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</si>
  <si>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</si>
  <si>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</si>
  <si>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</si>
  <si>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</si>
  <si>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</si>
  <si>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</si>
  <si>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</si>
  <si>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</si>
  <si>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</si>
  <si>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</si>
  <si>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</si>
  <si>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</si>
  <si>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</si>
  <si>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</si>
  <si>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</si>
  <si>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</si>
  <si>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</si>
  <si>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</si>
  <si>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</si>
  <si>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</si>
  <si>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</si>
  <si>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</si>
  <si>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</si>
  <si>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</si>
  <si>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</si>
  <si>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</si>
  <si>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</si>
  <si>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</si>
  <si>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</si>
  <si>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</si>
  <si>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</si>
  <si>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</si>
  <si>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</si>
  <si>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</si>
  <si>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</si>
  <si>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</si>
  <si>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</si>
  <si>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</si>
  <si>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</si>
  <si>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</si>
  <si>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</si>
  <si>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</si>
  <si>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</si>
  <si>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</si>
  <si>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</si>
  <si>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</si>
  <si>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</si>
  <si>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</si>
  <si>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</si>
  <si>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</si>
  <si>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</si>
  <si>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</si>
  <si>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</si>
  <si>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</si>
  <si>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</si>
  <si>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</si>
  <si>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</si>
  <si>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</si>
  <si>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</si>
  <si>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</si>
  <si>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</si>
  <si>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</si>
  <si>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</si>
  <si>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</si>
  <si>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</si>
  <si>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</si>
  <si>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</si>
  <si>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</si>
  <si>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</si>
  <si>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</si>
  <si>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</si>
  <si>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</si>
  <si>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</si>
  <si>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</si>
  <si>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</si>
  <si>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</si>
  <si>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</si>
  <si>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</si>
  <si>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</si>
  <si>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</si>
  <si>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</si>
  <si>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</si>
  <si>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</si>
  <si>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</si>
  <si>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</si>
  <si>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</si>
  <si>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</si>
  <si>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</si>
  <si>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</si>
  <si>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</si>
  <si>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</si>
  <si>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</si>
  <si>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</si>
  <si>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</si>
  <si>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</si>
  <si>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</si>
  <si>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</si>
  <si>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</si>
  <si>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</si>
  <si>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</si>
  <si>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</si>
  <si>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</si>
  <si>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</si>
  <si>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</si>
  <si>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</si>
  <si>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</si>
  <si>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</si>
  <si>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</si>
  <si>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</si>
  <si>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</si>
  <si>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</si>
  <si>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</si>
  <si>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</si>
  <si>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</si>
  <si>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</si>
  <si>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</si>
  <si>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</si>
  <si>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</si>
  <si>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</si>
  <si>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</si>
  <si>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</si>
  <si>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</si>
  <si>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</si>
  <si>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</si>
  <si>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</si>
  <si>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</si>
  <si>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</si>
  <si>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</si>
  <si>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</si>
  <si>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</si>
  <si>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</si>
  <si>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</si>
  <si>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</si>
  <si>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</si>
  <si>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</si>
  <si>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</si>
  <si>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</si>
  <si>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</si>
  <si>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</si>
  <si>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</si>
  <si>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</si>
  <si>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</si>
  <si>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</si>
  <si>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</si>
  <si>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</si>
  <si>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</si>
  <si>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</si>
  <si>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</si>
  <si>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</si>
  <si>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</si>
  <si>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</si>
  <si>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</si>
  <si>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</si>
  <si>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</si>
  <si>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</si>
  <si>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</si>
  <si>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</si>
  <si>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</si>
  <si>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</si>
  <si>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</si>
  <si>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</si>
  <si>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</si>
  <si>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</si>
  <si>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</si>
  <si>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</si>
  <si>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</si>
  <si>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</si>
  <si>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</si>
  <si>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</si>
  <si>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</si>
  <si>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</si>
  <si>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</si>
  <si>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</si>
  <si>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</si>
  <si>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</si>
  <si>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</si>
  <si>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</si>
  <si>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</si>
  <si>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</si>
  <si>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</si>
  <si>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</si>
  <si>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</si>
  <si>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</si>
  <si>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</si>
  <si>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</si>
  <si>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</si>
  <si>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</si>
  <si>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</si>
  <si>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</si>
  <si>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</si>
  <si>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</si>
  <si>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</si>
  <si>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</si>
  <si>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</si>
  <si>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</si>
  <si>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</si>
  <si>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</si>
  <si>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</si>
  <si>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</si>
  <si>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</si>
  <si>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</si>
  <si>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</si>
  <si>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</si>
  <si>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</si>
  <si>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</si>
  <si>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</si>
  <si>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</si>
  <si>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</si>
  <si>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</si>
  <si>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</si>
  <si>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</si>
  <si>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</si>
  <si>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</si>
  <si>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</si>
  <si>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</si>
  <si>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</si>
  <si>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</si>
  <si>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</si>
  <si>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</si>
  <si>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</si>
  <si>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</si>
  <si>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</si>
  <si>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</si>
  <si>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</si>
  <si>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</si>
  <si>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</si>
  <si>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</si>
  <si>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</si>
  <si>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</si>
  <si>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</si>
  <si>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</si>
  <si>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</si>
  <si>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</si>
  <si>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</si>
  <si>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</si>
  <si>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</si>
  <si>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</si>
  <si>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</si>
  <si>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</si>
  <si>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</si>
  <si>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</si>
  <si>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</si>
  <si>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</si>
  <si>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</si>
  <si>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</si>
  <si>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</si>
  <si>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</si>
  <si>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</si>
  <si>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</si>
  <si>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</si>
  <si>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</si>
  <si>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</si>
  <si>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</si>
  <si>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</si>
  <si>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</si>
  <si>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</si>
  <si>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</si>
  <si>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</si>
  <si>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</si>
  <si>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</si>
  <si>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</si>
  <si>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</si>
  <si>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</si>
  <si>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</si>
  <si>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</si>
  <si>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</si>
  <si>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</si>
  <si>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</si>
  <si>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</si>
  <si>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</si>
  <si>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</si>
  <si>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</si>
  <si>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</si>
  <si>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</si>
  <si>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</si>
  <si>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</si>
  <si>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</si>
  <si>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</si>
  <si>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</si>
  <si>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</si>
  <si>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</si>
  <si>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</si>
  <si>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</si>
  <si>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</si>
  <si>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</si>
  <si>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</si>
  <si>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</si>
  <si>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</si>
  <si>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</si>
  <si>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</si>
  <si>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</si>
  <si>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</si>
  <si>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</si>
  <si>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</si>
  <si>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</si>
  <si>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</si>
  <si>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</si>
  <si>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</si>
  <si>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</si>
  <si>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</si>
  <si>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</si>
  <si>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</si>
  <si>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</si>
  <si>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</si>
  <si>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</si>
  <si>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</si>
  <si>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</si>
  <si>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</si>
  <si>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</si>
  <si>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</si>
  <si>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</si>
  <si>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</si>
  <si>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</si>
  <si>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</si>
  <si>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</si>
  <si>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</si>
  <si>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</si>
  <si>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</si>
  <si>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</si>
  <si>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</si>
  <si>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</si>
  <si>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</si>
  <si>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</si>
  <si>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</si>
  <si>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</si>
  <si>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</si>
  <si>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</si>
  <si>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</si>
  <si>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</si>
  <si>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</si>
  <si>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</si>
  <si>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</si>
  <si>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</si>
  <si>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</si>
  <si>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</si>
  <si>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</si>
  <si>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</si>
  <si>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</si>
  <si>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</si>
  <si>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</si>
  <si>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</si>
  <si>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</si>
  <si>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</si>
  <si>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</si>
  <si>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</si>
  <si>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</si>
  <si>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</si>
  <si>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</si>
  <si>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</si>
  <si>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</si>
  <si>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</si>
  <si>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</si>
  <si>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</si>
  <si>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</si>
  <si>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</si>
  <si>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</si>
  <si>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</si>
  <si>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</si>
  <si>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</si>
  <si>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</si>
  <si>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</si>
  <si>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</si>
  <si>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</si>
  <si>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</si>
  <si>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</si>
  <si>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</si>
  <si>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</si>
  <si>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</si>
  <si>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</si>
  <si>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</si>
  <si>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</si>
  <si>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</si>
  <si>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</si>
  <si>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</si>
  <si>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</si>
  <si>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</si>
  <si>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</si>
  <si>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</si>
  <si>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</si>
  <si>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</si>
  <si>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</si>
  <si>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</si>
  <si>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</si>
  <si>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</si>
  <si>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</si>
  <si>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</si>
  <si>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</si>
  <si>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</si>
  <si>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</si>
  <si>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</si>
  <si>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</si>
  <si>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</si>
  <si>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</si>
  <si>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</si>
  <si>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</si>
  <si>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</si>
  <si>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</si>
  <si>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</si>
  <si>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</si>
  <si>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</si>
  <si>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</si>
  <si>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</si>
  <si>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</si>
  <si>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</si>
  <si>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</si>
  <si>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</si>
  <si>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</si>
  <si>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</si>
  <si>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</si>
  <si>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</si>
  <si>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</si>
  <si>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</si>
  <si>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</si>
  <si>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</si>
  <si>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</si>
  <si>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</si>
  <si>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</si>
  <si>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</si>
  <si>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</si>
  <si>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</si>
  <si>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</si>
  <si>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</si>
  <si>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</si>
  <si>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</si>
  <si>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</si>
  <si>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</si>
  <si>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</si>
  <si>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</si>
  <si>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</si>
  <si>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</si>
  <si>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</si>
  <si>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</si>
  <si>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</si>
  <si>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</si>
  <si>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</si>
  <si>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</si>
  <si>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</si>
  <si>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</si>
  <si>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</si>
  <si>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</si>
  <si>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</si>
  <si>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</si>
  <si>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</si>
  <si>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</si>
  <si>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</si>
  <si>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</si>
  <si>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</si>
  <si>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</si>
  <si>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</si>
  <si>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</si>
  <si>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</si>
  <si>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</si>
  <si>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</si>
  <si>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</si>
  <si>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</si>
  <si>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</si>
  <si>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</si>
  <si>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</si>
  <si>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</si>
  <si>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</si>
  <si>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</si>
  <si>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</si>
  <si>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</si>
  <si>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</si>
  <si>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</si>
  <si>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</si>
  <si>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</si>
  <si>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</si>
  <si>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</si>
  <si>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</si>
  <si>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</si>
  <si>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</si>
  <si>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</si>
  <si>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</si>
  <si>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</si>
  <si>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</si>
  <si>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</si>
  <si>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</si>
  <si>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</si>
  <si>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</si>
  <si>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</si>
  <si>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</si>
  <si>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</si>
  <si>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</si>
  <si>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</si>
  <si>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</si>
  <si>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</si>
  <si>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</si>
  <si>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</si>
  <si>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</si>
  <si>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</si>
  <si>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</si>
  <si>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</si>
  <si>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</si>
  <si>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</si>
  <si>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</si>
  <si>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</si>
  <si>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</si>
  <si>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</si>
  <si>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</si>
  <si>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</si>
  <si>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</si>
  <si>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</si>
  <si>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</si>
  <si>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PCM-20251004-00001724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</si>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</sst>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9">
    <sortCondition ref="H1:H3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271.84387858796254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81" t="s">
        <v>14339</v>
      </c>
      <c r="E3" s="65" t="s">
        <v>38964</v>
      </c>
      <c r="F3" s="66">
        <v>45934.77920138889</v>
      </c>
      <c r="G3" s="67">
        <f ca="1">IFERROR(NOW()-F3,"")</f>
        <v>1.3103124998451676E-2</v>
      </c>
      <c r="H3" s="68">
        <v>45934.772256944445</v>
      </c>
      <c r="I3" s="73" t="str">
        <f>IFERROR(VLOOKUP(D3,DB!A:F,6,0),"")</f>
        <v>Generator-DG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45934.792304513889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45934.792304513889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45934.792304513889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45934.792304513889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45934.792304513889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45934.792304513889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45934.792304513889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45934.792304513889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45934.792304513889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45934.792304513889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45934.792304513889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45934.792304513889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45934.792304513889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45934.792304513889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45934.792304513889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45934.792304513889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45934.792304513889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45934.792304513889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45934.792304513889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45934.792304513889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45934.792304513889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45934.792304513889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45934.792304513889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45934.792304513889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45934.792304513889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45934.792304513889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45934.792304513889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45934.792304513889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45934.792304513889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45934.792304513889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45934.792304513889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45934.792304513889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45934.792304513889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45934.792304513889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45934.792304513889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45934.792304513889</v>
      </c>
      <c r="H39" s="68"/>
      <c r="I39" s="73" t="str">
        <f>IFERROR(VLOOKUP(D39,DB!A:F,6,0),"")</f>
        <v/>
      </c>
      <c r="J39" s="73" t="str">
        <f>IFERROR(VLOOKUP(D39,DB!A:G,7,0),"")</f>
        <v/>
      </c>
      <c r="K39" s="69"/>
      <c r="L39" s="70" t="str">
        <f>IFERROR(VLOOKUP(D39,DB!A:I,9,0),"")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243.14052210647787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128.06522118055727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109.7924665509272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25756</v>
      </c>
      <c r="E6" s="131" t="s">
        <v>38964</v>
      </c>
      <c r="F6" s="132">
        <v>45934.72378472222</v>
      </c>
      <c r="G6" s="133">
        <f ca="1">IFERROR(NOW()-F6,"-")</f>
        <v>6.8519560183631256E-2</v>
      </c>
      <c r="H6" s="132">
        <v>45934.718877314815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45934.792304282404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45934.792304282404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45934.792304282404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45934.792304282404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45934.792304282404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45934.792304282404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45934.792304282404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45934.792304282404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45934.792304282404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45934.792304282404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45934.792304282404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45934.792304282404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45934.792304282404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45934.792304282404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45934.792304282404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45934.792304282404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45934.792304282404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45934.792304282404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45934.792304282404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45934.792304282404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45934.792304282404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45934.792304282404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45934.792304282404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45934.792304282404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45934.792304282404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45934.792304282404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45934.792304282404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45934.792304282404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45934.792304282404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45934.792304282404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45934.792304282404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45934.792304282404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45934.792304282404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45934.792304282404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45934.792304282404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45934.792304282404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45934.792304282404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45934.792304282404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45934.792304282404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45934.792304282404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45934.792304282404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45934.792304282404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45934.792304282404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45934.792304282404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45934.792304282404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45934.792304282404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45934.792304282404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45934.792304282404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45934.792304282404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45934.792304282404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45934.792304282404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45934.792304282404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45934.792304282404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45934.792304282404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45934.792304282404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45934.792304282404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45934.792304282404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45934.792304282404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45934.792304282404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45934.792304282404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45934.792304282404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45934.792304282404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45934.792304282404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45934.792304282404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45934.792304282404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45934.792304282404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45934.792304282404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45934.792304282404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45934.792304282404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45934.792304282404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45934.792304282404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45934.792304282404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45934.792304282404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45934.792304282404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45934.792304282404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45934.792304282404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45934.792304282404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45934.792304282404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45934.792304282404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45934.792304282404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45934.792304282404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45934.792304282404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45934.792304282404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45934.792304282404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45934.792304282404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45934.792304282404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45934.792304282404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45934.792304282404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45934.792304282404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45934.792304282404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45934.792304282404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45934.792304282404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45934.792304282404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45934.792304282404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45934.792304282404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45934.792304282404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45934.792304282404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45934.792304282404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45934.792304282404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45934.792304282404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45934.792304282404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45934.792304282404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45934.792304282404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45934.792304282404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45934.792304282404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45934.792304282404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45934.792304282404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45934.792304282404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45934.792304282404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45934.792304282404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45934.792304282404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45934.792304282404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45934.792304282404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45934.792304282404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45934.792304282404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45934.792304282404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45934.792304282404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45934.792304282404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45934.792304282404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45934.792304282404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45934.792304282404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45934.792304282404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45934.792304282404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45934.792304282404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45934.792304282404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45934.792304282404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45934.792304282404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45934.792304282404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45934.792304282404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45934.792304282404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45934.792304282404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45934.792304282404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45934.792304282404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45934.792304282404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45934.792304282404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45934.792304282404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45934.792304282404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45934.792304282404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45934.792304282404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45934.792304282404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45934.792304282404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45934.792304282404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45934.792304282404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45934.792304282404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45934.792304282404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45934.792304282404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45934.792304282404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45934.792304282404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45934.792304282404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45934.792304282404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45934.792304282404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45934.792304282404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45934.792304282404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45934.792304282404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45934.792304282404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45934.792304282404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45934.792304282404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45934.792304282404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45934.792304282404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45934.792304282404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45934.792304282404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45934.792304282404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45934.792304282404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45934.792304282404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45934.792304282404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45934.792304282404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45934.792304282404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45934.792304282404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45934.792304282404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45934.792304282404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45934.792304282404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45934.792304282404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45934.792304282404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45934.792304282404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45934.792304282404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45934.792304282404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45934.792304282404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45934.792304282404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45934.792304282404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45934.792304282404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45934.792304282404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45934.792304282404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45934.792304282404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45934.792304282404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45934.792304282404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45934.792304282404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45934.792304282404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45934.792304282404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45934.792304282404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45934.792304282404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45934.792304282404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45934.792304282404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45934.792304282404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45934.792304282404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45934.792304282404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45934.792304282404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45934.792304282404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45934.792304282404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45934.792304282404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45934.792304282404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45934.792304282404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45934.792304282404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45934.792304282404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45934.792304282404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45934.792304282404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45934.792304282404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45934.792304282404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45934.792304282404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45934.792304282404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45934.792304282404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45934.792304282404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45934.792304282404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45934.792304282404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45934.792304282404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45934.792304282404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45934.792304282404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45934.792304282404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45934.792304282404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45934.792304282404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45934.792304282404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45934.792304282404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45934.792304282404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45934.792304282404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45934.792304282404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45934.792304282404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45934.792304282404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45934.792304282404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45934.792304282404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45934.792304282404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45934.792304282404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45934.792304282404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45934.792304282404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45934.792304282404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45934.792304282404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45934.792304282404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45934.792304282404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45934.792304282404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45934.792304282404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45934.792304282404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45934.792304282404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45934.792304282404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45934.792304282404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45934.792304282404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45934.792304282404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45934.792304282404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45934.792304282404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45934.792304282404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45934.792304282404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45934.792304282404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45934.792304282404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45934.792304282404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45934.792304282404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45934.792304282404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45934.792304282404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45934.792304282404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45934.792304282404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45934.792304282404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45934.792304282404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45934.792304282404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45934.792304282404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45934.792304282404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45934.792304282404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45934.792304282404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45934.792304282404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45934.792304282404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45934.792304282404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45934.792304282404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45934.792304282404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45934.792304282404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45934.792304282404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45934.792304282404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45934.792304282404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45934.792304282404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45934.792304282404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45934.792304282404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45934.792304282404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45934.792304282404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45934.792304282404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45934.792304282404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45934.792304282404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45934.792304282404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45934.792304282404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45934.792304282404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45934.792304282404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45934.792304282404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45934.792304282404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45934.792304282404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45934.792304282404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45934.792304282404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45934.792304282404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45934.792304282404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45934.792304282404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45934.792304282404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45934.792304282404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45934.792304282404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45934.792304282404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45934.792304282404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45934.792304282404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45934.792304282404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45934.792304282404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45934.792304282404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45934.792304282404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45934.792304282404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45934.792304282404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45934.792304282404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45934.792304282404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45934.792304282404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45934.792304282404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45934.792304282404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45934.792304282404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45934.792304282404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45934.792304282404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45934.792304282404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45934.792304282404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45934.792304282404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45934.792304282404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45934.792304282404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45934.792304282404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45934.792304282404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45934.792304513889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45934.792304513889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45934.792304513889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45934.792304513889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45934.792304513889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45934.792304513889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45934.792304513889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45934.792304513889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45934.792304513889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45934.792304513889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45934.792304513889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45934.792304513889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45934.792304513889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45934.792304513889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45934.792304513889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45934.792304513889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45934.792304513889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45934.792304513889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45934.792304513889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45934.792304513889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45934.792304513889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45934.792304513889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45934.792304513889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45934.792304513889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45934.792304513889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45934.792304513889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45934.792304513889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45934.792304513889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45934.792304513889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45934.792304513889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45934.792304513889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45934.792304513889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45934.792304513889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45934.792304513889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45934.792304513889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45934.792304513889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45934.792304513889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45934.792304513889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45934.792304513889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45934.792304513889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45934.792304513889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45934.792304513889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45934.792304513889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45934.792304513889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45934.792304513889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45934.792304513889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45934.792304513889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45934.792304513889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45934.792304513889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45934.792304513889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45934.792304513889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45934.792304513889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45934.792304513889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45934.792304513889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45934.792304513889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45934.792304513889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45934.792304513889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45934.792304513889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45934.792304513889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45934.792304513889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45934.792304513889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45934.792304513889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45934.792304513889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45934.792304513889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45934.792304513889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45934.792304513889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45934.792304513889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45934.792304513889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45934.792304513889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45934.792304513889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45934.792304513889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45934.792304513889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45934.792304513889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45934.792304513889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45934.792304513889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45934.792304513889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45934.792304513889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45934.792304513889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45934.792304513889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45934.792304513889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45934.792304513889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45934.792304513889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45934.792304513889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45934.792304513889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45934.792304513889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45934.792304513889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45934.792304513889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45934.792304513889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45934.792304513889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45934.792304513889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45934.792304513889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45934.792304513889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45934.792304513889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45934.792304513889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45934.792304513889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45934.792304513889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45934.792304513889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45934.792304513889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45934.792304513889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45934.792304513889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45934.792304513889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45934.792304513889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45934.792304513889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45934.792304513889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45934.792304513889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45934.792304513889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45934.792304513889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45934.792304513889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45934.792304513889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45934.792304513889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45934.792304513889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45934.792304513889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45934.792304513889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45934.792304513889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45934.792304513889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45934.792304513889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45934.792304513889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45934.792304513889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45934.792304513889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45934.792304513889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45934.792304513889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45934.792304513889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45934.792304513889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45934.792304513889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45934.792304513889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45934.792304513889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45934.792304513889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45934.792304513889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45934.792304513889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45934.792304513889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45934.792304513889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45934.792304513889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45934.792304513889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45934.792304513889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45934.792304513889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45934.792304513889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45934.792304513889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45934.792304513889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45934.792304513889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45934.792304513889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45934.792304513889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45934.792304513889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45934.792304513889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45934.792304513889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45934.792304513889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45934.792304513889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45934.792304513889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45934.792304513889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45934.792304513889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45934.792304513889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45934.792304513889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45934.792304513889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45934.792304513889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45934.792304513889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45934.792304513889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45934.792304513889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45934.792304513889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45934.792304513889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45934.792304513889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45934.792304513889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45934.792304513889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45934.792304513889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45934.792304513889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45934.792304513889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45934.792304513889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45934.792304513889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45934.792304513889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45934.792304513889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45934.792304513889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45934.792304513889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45934.792304513889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45934.792304513889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45934.792304513889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45934.792304513889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45934.792304513889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45934.792304513889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45934.792304513889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45934.792304513889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45934.792304513889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45934.792304513889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45934.792304513889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45934.792304513889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45934.792304513889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45934.792304513889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45934.792304513889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45934.792304513889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45934.792304513889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45934.792304513889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45934.792304513889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45934.792304513889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45934.792304513889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45934.792304513889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45934.792304513889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45934.792304513889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45934.792304513889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45934.792304513889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45934.792304513889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45934.792304513889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45934.792304513889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45934.792304513889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45934.792304513889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45934.792304513889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45934.792304513889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45934.792304513889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45934.792304513889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45934.792304513889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45934.792304513889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45934.792304513889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45934.792304513889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45934.792304513889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45934.792304513889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45934.792304513889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45934.792304513889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45934.792304513889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45934.792304513889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45934.792304513889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45934.792304513889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45934.792304513889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45934.792304513889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45934.792304513889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45934.792304513889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45934.792304513889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45934.792304513889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45934.792304513889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45934.792304513889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45934.792304513889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45934.792304513889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45934.792304513889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45934.792304513889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45934.792304513889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45934.792304513889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45934.792304513889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45934.792304513889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45934.792304513889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45934.792304513889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45934.792304513889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45934.792304513889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45934.792304513889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45934.792304513889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45934.792304513889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45934.792304513889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45934.792304513889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45934.792304513889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45934.792304513889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45934.792304513889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45934.792304513889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45934.792304513889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45934.792304513889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45934.792304513889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45934.792304513889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45934.792304513889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45934.792304513889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45934.792304513889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45934.792304513889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45934.792304513889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45934.792304513889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45934.792304513889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45934.792304513889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45934.792304513889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45934.792304513889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45934.792304513889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45934.792304513889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45934.792304513889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45934.792304513889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45934.792304513889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45934.792304513889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45934.792304513889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45934.792304513889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45934.792304513889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45934.792304513889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45934.792304513889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45934.792304513889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45934.792304513889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45934.792304513889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45934.792304513889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45934.792304513889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45934.792304513889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45934.792304513889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45934.792304513889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45934.792304513889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45934.792304513889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45934.792304513889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45934.792304513889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45934.792304513889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45934.792304513889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45934.792304513889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45934.792304513889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45934.792304513889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45934.792304513889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45934.792304513889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45934.792304513889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45934.792304513889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45934.792304513889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45934.792304513889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45934.792304513889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45934.792304513889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45934.792304513889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45934.792304513889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45934.792304513889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45934.792304513889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45934.792304513889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45934.792304513889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45934.792304513889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45934.792304513889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45934.792304513889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45934.792304513889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45934.792304513889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45934.792304513889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45934.792304513889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45934.792304513889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45934.792304513889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45934.792304513889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45934.792304513889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45934.792304513889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45934.792304513889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45934.792304513889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45934.792304513889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45934.792304513889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45934.792304513889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45934.792304513889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45934.792304513889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45934.792304513889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45934.792304513889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45934.792304513889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45934.792304513889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45934.792304513889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45934.792304513889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45934.792304513889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45934.792304513889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45934.792304513889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45934.792304513889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45934.792304513889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45934.792304513889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45934.792304513889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45934.792304513889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45934.792304513889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45934.792304513889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45934.792304513889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45934.792304513889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45934.792304513889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45934.792304513889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45934.792304513889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45934.792304513889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45934.792304513889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45934.792304513889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45934.792304513889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45934.792304513889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45934.792304513889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45934.792304513889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45934.792304513889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45934.792304513889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45934.792304513889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45934.792304513889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45934.792304513889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45934.792304513889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45934.792304513889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45934.792304513889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45934.792304513889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45934.792304513889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45934.792304513889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45934.792304513889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45934.792304513889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45934.792304513889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45934.792304513889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45934.792304513889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45934.792304513889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45934.792304513889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45934.792304513889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45934.792304513889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45934.792304513889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45934.792304513889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45934.792304513889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45934.792304513889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45934.792304513889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45934.792304513889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45934.792304513889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45934.792304513889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45934.792304513889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45934.792304513889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45934.792304513889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45934.792304513889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45934.792304513889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45934.792304513889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45934.792304513889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45934.792304513889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45934.792304513889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45934.792304513889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45934.792304513889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45934.792304513889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45934.792304513889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45934.792304513889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45934.792304513889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45934.792304513889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45934.792304513889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45934.792304513889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45934.792304513889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45934.792304513889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45934.792304513889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45934.792304513889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45934.792304513889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45934.792304513889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45934.792304513889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45934.792304513889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45934.792304513889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45934.792304513889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45934.792304513889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45934.792304513889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45934.792304513889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45934.792304513889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45934.792304513889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45934.792304513889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45934.792304513889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45934.792304513889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45934.792304513889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45934.792304513889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45934.792304513889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45934.792304513889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45934.792304513889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45934.792304513889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45934.792304513889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45934.792304513889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45934.792304513889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45934.792304513889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45934.792304513889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45934.792304513889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45934.792304513889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45934.792304513889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45934.792304513889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45934.792304513889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45934.792304513889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45934.792304513889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45934.792304513889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45934.792304513889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45934.792304513889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45934.792304513889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45934.792304513889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45934.792304513889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45934.792304513889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45934.792304513889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45934.792304513889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45934.792304513889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45934.792304513889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45934.792304513889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45934.792304513889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45934.792304513889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45934.792304513889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45934.792304513889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45934.792304513889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45934.792304513889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45934.792304513889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45934.792304513889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45934.792304513889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45934.792304513889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45934.792304513889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45934.792304513889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45934.792304513889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45934.792304513889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45934.792304513889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45934.792304513889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45934.792304513889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45934.792304513889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45934.792304513889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45934.792304513889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45934.792304513889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45934.792304513889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45934.792304513889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45934.792304513889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45934.792304513889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45934.792304513889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45934.792304513889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45934.792304513889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45934.792304513889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45934.792304513889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45934.792304513889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45934.792304513889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45934.792304513889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45934.792304513889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45934.792304513889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45934.792304513889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45934.792304513889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45934.792304513889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45934.792304513889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45934.792304513889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45934.792304513889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45934.792304513889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45934.792304513889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45934.792304513889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45934.792304513889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45934.792304513889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45934.792304513889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45934.792304513889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45934.792304513889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45934.792304513889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45934.792304513889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45934.792304513889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45934.792304513889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45934.792304513889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45934.792304513889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45934.792304513889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45934.792304513889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45934.792304513889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45934.792304513889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45934.792304513889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45934.792304513889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45934.792304513889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45934.792304513889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45934.792304513889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45934.792304513889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45934.792304513889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45934.792304513889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45934.792304513889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45934.792304513889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45934.792304513889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45934.792304513889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45934.792304513889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45934.792304513889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45934.792304513889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45934.792304513889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45934.792304513889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45934.792304513889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45934.792304513889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45934.792304513889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45934.792304513889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45934.792304513889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45934.792304513889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45934.792304513889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45934.792304513889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45934.792304513889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45934.792304513889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45934.792304513889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45934.792304513889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45934.792304513889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45934.792304513889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45934.792304513889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45934.792304513889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45934.792304513889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45934.792304513889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45934.792304513889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45934.792304513889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45934.792304513889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45934.792304513889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45934.792304513889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45934.792304513889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45934.792304513889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45934.792304513889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45934.792304513889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45934.792304513889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45934.792304513889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45934.792304513889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45934.792304513889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45934.792304513889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45934.792304513889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45934.792304513889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45934.792304513889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45934.792304513889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45934.792304513889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45934.792304513889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45934.792304513889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45934.792304513889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45934.792304513889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45934.792304513889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45934.792304513889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45934.792304513889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45934.792304513889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45934.792304513889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45934.792304513889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45934.792304513889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45934.792304513889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45934.792304513889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45934.792304513889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45934.792304513889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45934.792304513889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45934.792304513889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45934.792304513889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45934.792304513889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45934.792304513889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45934.792304513889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45934.792304513889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45934.792304513889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45934.792304513889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45934.792304513889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45934.792304513889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45934.792304513889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45934.792304513889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45934.792304513889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45934.792304513889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45934.792304513889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45934.792304513889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45934.792304513889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45934.792304513889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45934.792304513889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45934.792304513889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45934.792304513889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45934.792304513889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45934.792304513889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45934.792304513889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45934.792304513889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45934.792304513889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45934.792304513889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45934.792304513889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45934.792304513889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45934.792304513889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45934.792304513889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45934.792304513889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45934.792304513889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45934.792304513889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45934.792304513889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45934.792304513889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45934.792304513889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45934.792304513889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45934.792304513889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45934.792304513889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45934.792304513889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45934.792304513889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45934.792304513889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45934.792304513889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45934.792304513889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45934.792304513889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45934.792304513889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45934.792304513889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45934.792304513889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45934.792304513889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45934.792304513889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45934.792304513889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45934.792304513889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45934.792304513889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45934.792304513889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45934.792304513889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45934.792304513889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45934.792304513889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45934.792304513889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45934.792304513889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45934.792304513889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45934.792304513889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45934.792304513889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45934.792304513889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45934.792304513889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45934.792304513889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45934.792304513889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45934.792304513889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45934.792304513889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45934.792304513889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45934.792304513889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45934.792304513889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45934.792304513889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45934.792304513889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45934.792304513889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45934.792304513889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45934.792304513889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45934.792304513889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45934.792304513889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45934.792304513889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45934.792304513889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45934.792304513889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45934.792304513889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45934.792304513889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45934.792304513889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45934.792304513889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45934.792304513889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45934.792304513889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45934.792304513889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45934.792304513889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45934.792304513889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45934.792304513889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45934.792304513889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45934.792304513889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45934.792304513889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45934.792304513889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45934.792304513889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45934.792304513889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45934.792304513889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45934.792304513889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45934.792304513889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45934.792304513889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45934.792304513889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45934.792304513889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45934.792304513889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45934.792304513889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45934.792304513889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45934.792304513889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45934.792304513889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45934.792304513889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45934.792304513889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45934.792304513889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45934.792304513889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45934.792304513889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45934.792304513889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45934.792304513889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45934.792304513889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45934.792304513889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45934.792304513889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45934.792304513889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45934.792304513889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45934.792304513889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45934.792304513889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45934.792304513889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45934.792304513889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45934.792304513889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45934.792304513889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45934.792304513889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45934.792304513889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45934.792304513889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45934.792304513889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45934.792304513889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45934.792304513889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45934.792304513889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45934.792304513889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45934.792304513889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45934.792304513889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45934.792304513889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45934.792304513889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45934.792304513889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45934.792304513889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45934.792304513889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45934.792304513889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45934.792304513889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45934.792304513889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45934.792304513889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45934.792304513889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45934.792304513889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45934.792304513889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45934.792304513889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45934.792304513889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45934.792304513889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45934.792304513889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45934.792304513889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45934.792304513889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45934.792304513889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45934.792304513889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45934.792304513889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45934.792304513889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45934.792304513889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45934.792304513889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45934.792304513889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45934.792304513889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45934.792304513889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45934.792304513889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45934.792304513889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45934.792304513889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45934.792304513889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45934.792304513889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45934.792304513889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45934.792304513889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45934.792304513889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45934.792304513889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45934.792304513889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45934.792304513889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45934.792304513889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45934.792304513889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45934.792304513889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45934.792304513889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45934.792304513889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45934.792304513889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45934.792304513889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45934.792304513889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45934.792304513889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45934.792304513889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45934.792304513889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45934.792304513889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45934.792304513889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45934.792304513889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45934.792304513889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45934.792304513889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45934.792304513889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45934.792304513889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45934.792304513889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45934.792304513889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45934.792304513889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45934.792304513889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45934.792304513889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45934.792304513889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45934.792304513889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45934.792304513889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45934.792304513889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45934.792304513889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45934.792304513889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45934.792304513889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45934.792304513889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45934.792304513889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45934.792304513889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45934.792304513889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45934.792304513889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45934.792304513889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45934.792304513889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45934.792304513889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45934.792304513889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45934.792304513889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45934.792304513889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45934.792304513889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45934.792304513889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45934.792304513889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45934.792304513889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45934.792304513889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45934.792304513889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45934.792304513889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45934.792304513889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45934.792304513889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45934.792304513889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45934.792304513889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45934.792304513889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45934.792304513889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45934.792304513889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45934.792304513889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45934.792304513889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45934.792304513889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45934.792304513889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45934.792304513889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45934.792304513889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45934.792304513889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45934.792304513889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45934.792304513889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45934.792304513889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45934.792304513889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45934.792304513889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45934.792304513889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45934.792304513889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45934.792304513889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45934.792304513889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45934.792304513889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45934.792304513889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45934.792304513889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45934.792304513889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45934.792304513889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45934.792304513889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45934.792304513889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45934.792304513889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45934.792304513889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45934.792304513889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45934.792304513889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45934.792304513889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45934.792304513889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45934.792304513889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45934.792304513889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45934.792304513889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45934.792304513889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45934.792304513889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45934.792304513889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45934.792304513889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45934.792304513889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45934.792304513889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45934.792304513889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45934.792304513889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45934.792304513889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45934.792304513889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45934.792304513889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45934.792304513889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45934.792304513889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45934.792304513889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45934.792304513889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45934.792304513889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45934.792304513889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45934.792304513889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45934.792304513889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45934.792304513889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45934.792304513889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45934.792304513889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45934.792304513889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45934.792304513889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45934.792304513889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45934.792304513889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45934.792304513889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45934.792304513889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45934.792304513889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45934.792304513889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45934.792304513889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45934.792304513889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45934.792304513889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45934.792304513889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45934.792304513889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45934.792304513889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45934.792304513889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45934.792304513889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45934.792304513889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45934.792304513889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45934.792304513889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45934.792304513889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45934.792304513889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45934.792304513889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45934.792304513889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45934.792304513889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45934.792304513889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45934.792304513889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45934.792304513889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45934.792304513889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45934.792304513889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45934.792304513889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45934.792304513889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45934.792304513889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45934.792304513889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45934.792304513889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45934.792304513889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45934.792304513889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45934.792304513889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45934.792304513889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45934.792304513889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45934.792304513889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45934.792304513889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45934.792304513889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45934.792304513889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45934.792304513889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45934.792304513889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45934.792304513889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45934.792304513889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45934.792304513889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45934.792304513889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45934.792304513889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45934.792304513889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45934.792304513889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45934.792304513889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45934.792304513889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45934.792304513889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45934.792304513889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45934.792304513889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45934.792304513889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45934.792304513889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45934.792304513889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45934.792304513889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45934.792304513889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45934.792304513889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45934.792304513889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45934.792304513889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45934.792304513889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45934.792304513889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45934.792304513889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45934.792304513889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45934.792304513889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45934.792304513889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45934.792304513889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45934.792304513889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45934.792304513889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45934.792304513889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45934.792304513889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45934.792304513889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45934.792304513889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45934.792304513889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45934.792304513889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45934.792304513889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45934.792304513889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45934.792304513889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45934.792304513889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45934.792304513889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45934.792304513889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45934.792304513889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45934.792304513889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45934.792304513889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45934.792304513889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45934.792304513889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45934.792304513889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45934.792304513889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45934.792304513889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45934.792304513889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45934.792304513889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45934.792304513889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45934.792304513889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45934.792304513889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45934.792304513889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45934.792304513889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45934.792304513889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45934.792304513889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45934.792304513889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45934.792304513889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45934.792304513889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45934.792304513889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45934.792304513889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45934.792304513889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45934.792304513889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45934.792304513889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45934.792304513889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45934.792304513889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45934.792304513889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45934.792304513889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45934.792304513889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45934.792304513889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45934.792304513889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45934.792304513889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45934.792304513889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45934.792304513889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45934.792304513889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45934.792304513889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45934.792304513889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45934.792304513889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45934.792304513889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45934.792304513889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45934.792304513889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45934.792304513889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45934.792304513889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45934.792304513889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45934.792304513889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45934.792304513889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45934.792304513889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45934.792304513889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45934.792304513889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45934.792304513889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45934.792304513889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45934.792304513889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45934.792304513889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45934.792304513889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45934.792304513889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45934.792304513889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45934.792304513889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45934.792304513889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45934.792304513889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45934.792304513889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45934.792304513889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45934.792304513889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45934.792304513889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45934.792304513889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45934.792304513889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45934.792304513889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45934.792304513889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45934.792304513889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45934.792304513889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45934.792304513889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45934.792304513889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45934.792304513889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45934.792304513889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45934.792304513889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45934.792304513889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45934.792304513889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45934.792304513889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45934.792304513889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45934.792304513889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45934.792304513889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45934.792304513889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45934.792304513889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45934.792304513889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45934.792304513889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45934.792304513889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45934.792304513889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45934.792304513889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45934.792304513889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45934.792304513889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45934.792304513889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45934.792304513889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45934.792304513889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45934.792304513889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45934.792304513889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45934.792304513889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45934.792304513889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45934.792304513889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45934.792304513889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45934.792304513889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45934.792304513889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45934.792304513889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45934.792304513889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45934.792304513889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45934.792304513889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45934.792304513889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45934.792304513889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45934.792304513889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45934.792304513889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45934.792304513889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45934.792304513889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45934.792304513889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45934.792304513889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45934.792304513889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45934.792304513889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45934.792304513889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45934.792304513889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45934.792304513889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45934.792304513889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45934.792304513889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45934.792304513889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45934.792304513889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45934.792304513889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45934.792304513889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45934.792304513889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45934.792304513889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45934.792304513889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45934.792304513889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45934.792304513889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45934.792304513889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45934.792304513889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45934.792304513889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45934.792304513889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45934.792304513889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45934.792304513889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45934.792304513889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45934.792304513889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45934.792304513889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45934.792304513889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45934.792304513889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45934.792304513889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45934.792304513889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45934.792304513889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45934.792304513889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45934.792304513889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45934.792304513889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45934.792304513889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45934.792304513889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45934.792304513889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45934.792304513889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45934.792304513889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45934.792304513889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45934.792304513889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45934.792304513889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45934.792304513889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45934.792304513889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45934.792304513889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45934.792304513889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45934.792304513889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45934.792304513889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45934.792304513889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45934.792304513889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45934.792304513889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45934.792304513889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45934.792304513889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45934.792304513889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45934.792304513889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45934.792304513889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45934.792304513889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45934.792304513889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45934.792304513889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45934.792304513889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45934.792304513889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45934.792304513889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45934.792304513889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45934.792304513889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45934.792304513889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45934.792304513889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45934.792304513889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45934.792304513889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45934.792304513889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45934.792304513889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45934.792304513889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45934.792304513889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45934.792304513889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45934.792304513889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45934.792304513889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45934.792304513889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45934.792304513889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45934.792304513889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45934.792304513889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45934.792304513889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45934.792304513889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45934.792304513889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45934.792304513889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45934.792304513889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45934.792304513889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45934.792304513889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45934.792304513889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45934.792304513889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45934.792304513889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45934.792304513889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45934.792304513889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45934.792304513889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45934.792304513889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45934.792304513889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45934.792304513889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45934.792304513889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45934.792304513889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45934.792304513889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45934.792304513889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45934.792304513889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45934.792304513889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45934.792304513889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45934.792304513889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45934.792304513889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45934.792304513889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45934.792304513889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45934.792304513889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45934.792304513889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45934.792304513889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45934.792304513889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45934.792304513889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45934.792304513889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45934.792304513889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45934.792304513889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45934.792304513889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45934.792304513889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45934.792304513889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45934.792304513889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45934.792304513889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45934.792304513889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45934.792304513889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45934.792304513889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45934.792304513889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45934.792304513889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45934.792304513889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45934.792304513889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45934.792304513889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45934.792304513889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45934.792304513889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45934.792304513889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45934.792304513889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45934.792304513889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45934.792304513889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45934.792304513889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45934.792304513889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45934.792304513889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45934.792304513889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45934.792304513889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45934.792304513889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45934.792304513889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45934.792304513889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45934.792304513889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45934.792304513889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45934.792304513889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45934.792304513889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45934.792304513889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45934.792304513889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45934.792304513889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45934.792304513889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45934.792304513889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45934.792304513889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45934.792304513889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45934.792304513889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45934.792304513889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45934.792304513889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45934.792304513889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45934.792304513889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45934.792304513889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45934.792304513889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45934.792304513889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45934.792304513889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45934.792304513889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45934.792304513889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231.31158692129247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3.9020267361120204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8.9873726850782987E-2</v>
      </c>
      <c r="H4" s="113">
        <v>45934.712175925924</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45934.792304282404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45934.792304282404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45934.792304282404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45934.792304282404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45934.792304282404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45934.792304282404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45934.792304282404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45934.792304282404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45934.792304282404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45934.792304282404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45934.792304282404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45934.792304282404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45934.792304282404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45934.792304282404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45934.792304282404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45934.792304282404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45934.792304282404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45934.792304282404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45934.792304282404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45934.792304282404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45934.792304282404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45934.792304282404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45934.792304282404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45934.792304282404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45934.792304282404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45934.792304282404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45934.792304282404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45934.792304282404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42.960244328700355</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8.6034271990720299</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45934.792304513889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45934.792304513889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45934.792304513889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45934.792304513889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45934.792304513889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45934.792304513889</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45934.792304513889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45934.792304513889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45934.792304513889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45934.792304513889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45934.792304513889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45934.792304513889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45934.792304513889</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45934.792304513889</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45934.792304513889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45934.792304513889</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45934.792304513889</v>
      </c>
      <c r="H20" s="38"/>
      <c r="I20" s="37" t="str">
        <f>IFERROR(VLOOKUP(D20,DB!A:F,6,0),"")</f>
        <v/>
      </c>
      <c r="J20" s="37" t="str">
        <f>IFERROR(VLOOKUP(D20,DB!A:G,7,0),"")</f>
        <v/>
      </c>
      <c r="K20" s="37"/>
      <c r="L20" s="37" t="str">
        <f>IFERROR(VLOOKUP(D20,DB!A:I,9,0),"")</f>
        <v/>
      </c>
      <c r="M20" s="136"/>
    </row>
    <row r="21" spans="1:13" ht="30.75">
      <c r="A21" s="37"/>
      <c r="B21" s="37" t="str">
        <f>IFERROR(VLOOKUP(D21,DB!A:K,11,0),"")</f>
        <v/>
      </c>
      <c r="C21" s="37"/>
      <c r="D21" s="37"/>
      <c r="E21" s="37"/>
      <c r="F21" s="38"/>
      <c r="G21" s="39">
        <f ca="1">IFERROR(NOW()-F21,"-")</f>
        <v>45934.792304513889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45934.792304513889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45934.792304513889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45934.792304513889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45934.792304513889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45934.792304513889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45934.792304513889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45934.792304513889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45934.792304513889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45934.792304513889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45934.792304513889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45934.792304513889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45934.792304513889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45934.792304513889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45934.792304513889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45934.792304513889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45934.792304513889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c r="E38" s="37"/>
      <c r="F38" s="38"/>
      <c r="G38" s="39">
        <f ca="1">IFERROR(NOW()-F38,"-")</f>
        <v>45934.792304513889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45934.792304513889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45934.792304513889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45934.792304513889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45934.792304513889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45934.792304513889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45934.792304513889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45934.792304513889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45934.792304513889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45934.792304513889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45934.792304513889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45934.792304513889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45934.792304513889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45934.792304513889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45934.792304513889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45934.792304513889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45934.792304513889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45934.792304513889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45934.792304513889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45934.792304513889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45934.792304513889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45934.792304513889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45934.792304513889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45934.792304513889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45934.792304513889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45934.792304513889</v>
      </c>
      <c r="H63" s="38"/>
      <c r="I63" s="37" t="str">
        <f>IFERROR(VLOOKUP(D63,DB!A:F,6,0),"")</f>
        <v/>
      </c>
      <c r="J63" s="37" t="str">
        <f>IFERROR(VLOOKUP(D63,DB!A:G,7,0),"")</f>
        <v/>
      </c>
      <c r="K63" s="37"/>
      <c r="L63" s="37" t="str">
        <f>IFERROR(VLOOKUP(D63,DB!A:I,9,0),"")</f>
        <v/>
      </c>
      <c r="M63" s="136"/>
    </row>
    <row r="64" spans="1:13" ht="15">
      <c r="A64" s="92"/>
      <c r="B64" s="92" t="str">
        <f>IFERROR(VLOOKUP(D64,DB!A:K,11,0),"")</f>
        <v/>
      </c>
      <c r="C64" s="92"/>
      <c r="D64" s="92"/>
      <c r="E64" s="92"/>
      <c r="F64" s="134"/>
      <c r="G64" s="135">
        <f ca="1">IFERROR(NOW()-F64,"-")</f>
        <v>45934.792304513889</v>
      </c>
      <c r="H64" s="134"/>
      <c r="I64" s="92" t="str">
        <f>IFERROR(VLOOKUP(D64,DB!A:F,6,0),"")</f>
        <v/>
      </c>
      <c r="J64" s="92" t="str">
        <f>IFERROR(VLOOKUP(D64,DB!A:G,7,0),"")</f>
        <v/>
      </c>
      <c r="K64" s="92"/>
      <c r="L64" s="92" t="str">
        <f>IFERROR(VLOOKUP(D64,DB!A:I,9,0),"")</f>
        <v/>
      </c>
      <c r="M64" s="136"/>
    </row>
    <row r="65" spans="1:12" ht="15">
      <c r="A65" s="92"/>
      <c r="B65" s="92" t="str">
        <f>IFERROR(VLOOKUP(D65,DB!A:K,11,0),"")</f>
        <v/>
      </c>
      <c r="C65" s="92"/>
      <c r="D65" s="92"/>
      <c r="E65" s="92"/>
      <c r="F65" s="134"/>
      <c r="G65" s="135">
        <f ca="1">IFERROR(NOW()-F65,"-")</f>
        <v>45934.792304513889</v>
      </c>
      <c r="H65" s="134"/>
      <c r="I65" s="92" t="str">
        <f>IFERROR(VLOOKUP(D65,DB!A:F,6,0),"")</f>
        <v/>
      </c>
      <c r="J65" s="92" t="str">
        <f>IFERROR(VLOOKUP(D65,DB!A:G,7,0),"")</f>
        <v/>
      </c>
      <c r="K65" s="92"/>
      <c r="L65" s="92" t="str">
        <f>IFERROR(VLOOKUP(D65,DB!A:I,9,0),"")</f>
        <v/>
      </c>
    </row>
    <row r="66" spans="1:12" ht="15">
      <c r="A66" s="37"/>
      <c r="B66" s="37" t="str">
        <f>IFERROR(VLOOKUP(D66,DB!A:K,11,0),"")</f>
        <v/>
      </c>
      <c r="C66" s="37"/>
      <c r="D66" s="37"/>
      <c r="E66" s="37"/>
      <c r="F66" s="38"/>
      <c r="G66" s="39">
        <f ca="1">IFERROR(NOW()-F66,"-")</f>
        <v>45934.792304513889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45934.792304513889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45934.792304513889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45934.792304513889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45934.792304513889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45934.792304513889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45934.792304513889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45934.792304513889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45934.792304513889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45934.792304513889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45934.792304513889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45934.792304513889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45934.792304513889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45934.792304513889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45934.792304513889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45934.792304513889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45934.792304513889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45934.792304513889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45934.792304513889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45934.792304513889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45934.792304513889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45934.792304513889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45934.792304513889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45934.792304513889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45934.792304513889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45934.792304513889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45934.792304513889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45934.792304513889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45934.792304513889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45934.792304513889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45934.792304513889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45934.792304513889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45934.792304513889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45934.792304513889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45934.792304513889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45934.792304513889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45934.792304513889</v>
      </c>
      <c r="H102" s="38"/>
      <c r="I102" s="37" t="str">
        <f>IFERROR(VLOOKUP(D102,DB!A:F,6,0),"")</f>
        <v/>
      </c>
      <c r="J102" s="37" t="str">
        <f>IFERROR(VLOOKUP(D102,DB!A:G,7,0),"")</f>
        <v/>
      </c>
      <c r="K102" s="37"/>
      <c r="L102" s="37" t="str">
        <f>IFERROR(VLOOKUP(D102,DB!A:I,9,0),"")</f>
        <v/>
      </c>
    </row>
    <row r="103" spans="1:12" ht="15">
      <c r="A103" s="92"/>
      <c r="B103" s="92" t="str">
        <f>IFERROR(VLOOKUP(D103,DB!A:K,11,0),"")</f>
        <v/>
      </c>
      <c r="C103" s="92"/>
      <c r="D103" s="92"/>
      <c r="E103" s="92"/>
      <c r="F103" s="134"/>
      <c r="G103" s="135">
        <f ca="1">IFERROR(NOW()-F103,"-")</f>
        <v>45934.792304513889</v>
      </c>
      <c r="H103" s="134"/>
      <c r="I103" s="92" t="str">
        <f>IFERROR(VLOOKUP(D103,DB!A:F,6,0),"")</f>
        <v/>
      </c>
      <c r="J103" s="92" t="str">
        <f>IFERROR(VLOOKUP(D103,DB!A:G,7,0),"")</f>
        <v/>
      </c>
      <c r="K103" s="92"/>
      <c r="L103" s="92" t="str">
        <f>IFERROR(VLOOKUP(D103,DB!A:I,9,0),"")</f>
        <v/>
      </c>
    </row>
    <row r="104" spans="1:12" ht="15">
      <c r="A104" s="37"/>
      <c r="B104" s="37" t="str">
        <f>IFERROR(VLOOKUP(D104,DB!A:K,11,0),"")</f>
        <v/>
      </c>
      <c r="C104" s="37"/>
      <c r="D104" s="37"/>
      <c r="E104" s="37"/>
      <c r="F104" s="38"/>
      <c r="G104" s="39">
        <f ca="1">IFERROR(NOW()-F104,"-")</f>
        <v>45934.792304513889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45934.792304513889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45934.792304513889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45934.792304513889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45934.792304513889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45934.792304513889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45934.792304513889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45934.792304513889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45934.792304513889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45934.792304513889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45934.792304513889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45934.792304513889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45934.792304513889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45934.792304513889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45934.792304513889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45934.792304513889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45934.792304513889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45934.792304513889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45934.792304513889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45934.792304513889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45934.792304513889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45934.792304513889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45934.792304513889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45934.792304513889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45934.792304513889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45934.792304513889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45934.792304513889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45934.792304513889</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45934.792304513889</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45934.792304513889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45934.792304513889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45934.792304513889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45934.792304513889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45934.792304513889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45934.792304513889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45934.792304513889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45934.792304513889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45934.792304513889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45934.792304513889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45934.792304513889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45934.792304513889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45934.792304513889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45934.792304513889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45934.792304513889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45934.792304513889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45934.792304513889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45934.792304513889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45934.792304513889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45934.792304513889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45934.792304513889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45934.792304513889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45934.792304513889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45934.792304513889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45934.792304513889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45934.792304513889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45934.792304513889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45934.792304513889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45934.792304513889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45934.792304513889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45934.792304513889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45934.792304513889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45934.792304513889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45934.792304513889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45934.792304513889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45934.792304513889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45934.792304513889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45934.792304513889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45934.792304513889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45934.792304513889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45934.792304513889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45934.792304513889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45934.792304513889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45934.792304513889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45934.792304513889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45934.792304513889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45934.792304513889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45934.792304513889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45934.792304513889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45934.792304513889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45934.792304513889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45934.792304513889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45934.792304513889</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45934.792304513889</v>
      </c>
      <c r="H186" s="134"/>
      <c r="I186" s="92" t="str">
        <f>IFERROR(VLOOKUP(D186,DB!A:F,6,0),"")</f>
        <v/>
      </c>
      <c r="J186" s="92" t="str">
        <f>IFERROR(VLOOKUP(D186,DB!A:G,7,0),"")</f>
        <v/>
      </c>
      <c r="K186" s="92"/>
      <c r="L186" s="92" t="str">
        <f>IFERROR(VLOOKUP(D186,DB!A:I,9,0),"")</f>
        <v/>
      </c>
    </row>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5" ht="15"/>
    <row r="506" ht="15"/>
    <row r="507" ht="15"/>
    <row r="508" ht="15"/>
    <row r="509" ht="15"/>
    <row r="510" ht="15"/>
    <row r="511" ht="15"/>
    <row r="512" ht="15"/>
    <row r="513" ht="15"/>
    <row r="514" ht="15"/>
    <row r="516" ht="15"/>
    <row r="517" ht="15"/>
    <row r="518" ht="15"/>
    <row r="521" ht="15"/>
    <row r="522" ht="15"/>
    <row r="523" ht="15"/>
    <row r="524"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39" ht="15"/>
    <row r="840" ht="15"/>
    <row r="841" ht="15"/>
    <row r="845" ht="15"/>
    <row r="846" ht="15"/>
    <row r="856" ht="15"/>
    <row r="861" ht="15"/>
    <row r="872" ht="15"/>
    <row r="873" ht="15"/>
    <row r="880" ht="15"/>
    <row r="881" ht="15"/>
    <row r="885" ht="15"/>
    <row r="886" ht="15"/>
    <row r="887" ht="15"/>
    <row r="894" ht="15"/>
    <row r="895" ht="15"/>
    <row r="896" ht="15"/>
    <row r="897" ht="15"/>
    <row r="899" ht="15"/>
    <row r="900" ht="15"/>
    <row r="901" ht="15"/>
    <row r="904" ht="15"/>
    <row r="905" ht="15"/>
    <row r="906" ht="15"/>
    <row r="907" ht="15"/>
    <row r="909" ht="15"/>
    <row r="910" ht="15"/>
    <row r="911" ht="15"/>
    <row r="912" ht="15"/>
    <row r="913" ht="15"/>
    <row r="914" ht="15"/>
    <row r="916" ht="15"/>
    <row r="917" ht="15"/>
    <row r="919" ht="15"/>
    <row r="920" ht="15"/>
    <row r="922" ht="15"/>
    <row r="923" ht="15"/>
    <row r="924" ht="15"/>
    <row r="926" ht="15"/>
    <row r="927" ht="15"/>
    <row r="928" ht="15"/>
    <row r="929" ht="15"/>
    <row r="930" ht="15"/>
    <row r="934" ht="15"/>
    <row r="935" ht="15"/>
    <row r="936" ht="15"/>
    <row r="937" ht="15"/>
    <row r="940" ht="15"/>
    <row r="941" ht="15"/>
    <row r="944" ht="15"/>
    <row r="985" ht="15"/>
    <row r="986" ht="15"/>
    <row r="989" ht="15"/>
    <row r="990" ht="15"/>
    <row r="997" ht="15"/>
    <row r="998" ht="15"/>
    <row r="1001" ht="15"/>
    <row r="1003" ht="15"/>
    <row r="1005" ht="15"/>
    <row r="1006" ht="15"/>
    <row r="1007" ht="15"/>
    <row r="1010" ht="15"/>
    <row r="1011" ht="15"/>
    <row r="1013" ht="15"/>
    <row r="1016" ht="15"/>
    <row r="1017" ht="15"/>
    <row r="1019" ht="15"/>
    <row r="1020" ht="15"/>
    <row r="1021" ht="15"/>
    <row r="1022" ht="15"/>
    <row r="1023" ht="15"/>
    <row r="1026" ht="15"/>
    <row r="1027" ht="15"/>
    <row r="1028" ht="15"/>
    <row r="1029" ht="15"/>
    <row r="1030" ht="15"/>
    <row r="1031" ht="15"/>
    <row r="1033" ht="15"/>
    <row r="1035" ht="15"/>
    <row r="1037" ht="15"/>
    <row r="1038" ht="15"/>
    <row r="1039" ht="15"/>
    <row r="1041" ht="15"/>
    <row r="1042" ht="15"/>
    <row r="1043" ht="15"/>
    <row r="1044" ht="15"/>
    <row r="1045" ht="15"/>
    <row r="1046" ht="15"/>
    <row r="1047" ht="15"/>
    <row r="1049" ht="15"/>
    <row r="1050" ht="15"/>
    <row r="1051" ht="15"/>
    <row r="1056" ht="15"/>
    <row r="1057" ht="15"/>
    <row r="1061" ht="15"/>
    <row r="1062" ht="15"/>
    <row r="1063" ht="15"/>
    <row r="1066" ht="15"/>
    <row r="1068" ht="15"/>
    <row r="1072" ht="15"/>
    <row r="1076" ht="15"/>
    <row r="1082" ht="15"/>
    <row r="1083" ht="15"/>
    <row r="1085" ht="15"/>
    <row r="1086" ht="15"/>
    <row r="1088" ht="15"/>
    <row r="1091" ht="15"/>
    <row r="1092" ht="15"/>
    <row r="1094" ht="15"/>
    <row r="1096" ht="15"/>
    <row r="1098" ht="15"/>
    <row r="1100" ht="15"/>
    <row r="1101" ht="15"/>
    <row r="1102" ht="15"/>
    <row r="1104" ht="15"/>
    <row r="1105" ht="15"/>
    <row r="1106" ht="15"/>
    <row r="1107" ht="15"/>
    <row r="1110" ht="15"/>
    <row r="1284" ht="15"/>
    <row r="1285" ht="15"/>
    <row r="1295" ht="15"/>
    <row r="1296" ht="15"/>
    <row r="1297" ht="15"/>
    <row r="1303" ht="15"/>
    <row r="1304" ht="15"/>
    <row r="1305" ht="15"/>
    <row r="1306" ht="15"/>
    <row r="1308" ht="15"/>
    <row r="1311" ht="15"/>
    <row r="1312" ht="15"/>
    <row r="1313" ht="15"/>
    <row r="1314" ht="15"/>
    <row r="1316" ht="15"/>
    <row r="1317" ht="15"/>
    <row r="1319" ht="15"/>
    <row r="1320" ht="15"/>
    <row r="1321" ht="15"/>
    <row r="1322" ht="15"/>
    <row r="1324" ht="15"/>
    <row r="1325" ht="15"/>
    <row r="1326" ht="15"/>
    <row r="1329" ht="15"/>
    <row r="1330" ht="15"/>
    <row r="1333" ht="15"/>
    <row r="1334" ht="15"/>
    <row r="1335" ht="15"/>
    <row r="1336" ht="15"/>
    <row r="1337" ht="15"/>
    <row r="1338" ht="15"/>
    <row r="1339" ht="15"/>
    <row r="1340" ht="15"/>
    <row r="1342" ht="15"/>
    <row r="1344" ht="15"/>
    <row r="1345" ht="15"/>
    <row r="1346" ht="15"/>
    <row r="1349" ht="15"/>
    <row r="1359" ht="15"/>
    <row r="1362" ht="15"/>
    <row r="1363" ht="15"/>
    <row r="1367" ht="15"/>
    <row r="1371" ht="15"/>
    <row r="1374" ht="15"/>
    <row r="1376" ht="15"/>
    <row r="1377" ht="15"/>
    <row r="1380" ht="15"/>
    <row r="1382" ht="15"/>
    <row r="1384" ht="15"/>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0.91133206018275814</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8.019457060181594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1.9736584490674431</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1.0869804398171254</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45934.792304282404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45934.792304513889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45934.792304513889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45934.792304513889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45934.792304513889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45934.792304513889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45934.792304513889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45934.792304513889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45934.792304513889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45934.792304513889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45934.792304513889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45934.792304513889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45934.792304513889</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45934.792304513889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45934.792304513889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45934.792304513889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45934.792304513889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45934.792304513889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45934.792304513889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45934.792304513889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45934.792304513889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45934.792304513889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45934.792304513889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45934.792304513889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45934.792304513889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45934.792304513889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45934.792304513889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45934.792304513889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45934.792304513889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45934.792304513889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45934.792304513889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45934.792304513889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45934.792304513889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45934.792304513889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45934.792304513889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45934.792304513889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45934.792304513889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45934.792304513889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45934.792304513889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45934.792304513889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45934.792304513889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45934.792304513889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45934.792304513889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45934.792304513889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45934.792304513889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45934.792304513889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45934.792304513889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45934.792304513889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45934.792304513889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45934.792304513889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45934.792304513889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45934.792304513889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45934.792304513889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45934.792304513889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45934.792304513889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45934.792304513889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45934.792304513889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45934.792304513889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45934.792304513889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45934.792304513889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45934.792304513889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45934.792304513889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45934.792304513889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45934.792304513889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45934.792304513889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45934.792304513889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45934.792304513889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45934.792304513889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45934.792304513889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45934.792304513889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45934.792304513889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45934.792304513889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45934.792304513889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45934.792304513889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45934.792304513889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45934.792304513889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45934.792304513889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45934.792304513889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45934.792304513889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45934.792304513889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45934.792304513889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45934.792304513889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45934.792304513889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45934.792304513889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45934.792304513889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45934.792304513889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45934.792304513889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45934.792304513889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45934.792304513889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45934.792304513889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45934.792304513889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45934.792304513889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45934.792304513889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45934.792304513889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45934.792304513889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45934.792304513889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45934.792304513889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45934.792304513889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45934.792304513889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45934.792304513889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45934.792304513889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45934.792304513889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45934.792304513889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45934.792304513889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45934.792304513889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45934.792304513889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45934.792304513889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45934.792304513889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45934.792304513889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45934.792304513889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45934.792304513889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45934.792304513889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45934.792304513889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45934.792304513889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45934.792304513889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45934.792304513889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45934.792304513889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45934.792304513889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45934.792304513889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45934.792304513889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45934.792304513889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45934.792304513889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45934.792304513889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45934.792304513889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45934.792304513889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45934.792304513889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45934.792304513889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45934.792304513889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45934.792304513889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45934.792304513889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45934.792304513889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45934.792304513889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45934.792304513889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45934.792304513889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45934.792304513889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45934.792304513889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45934.792304513889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45934.792304513889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45934.792304513889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45934.792304513889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45934.792304513889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45934.792304513889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45934.792304513889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45934.792304513889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45934.792304513889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45934.792304513889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45934.792304513889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45934.792304513889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45934.792304513889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45934.792304513889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45934.792304513889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45934.792304513889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45934.792304513889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45934.792304513889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45934.792304513889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45934.792304513889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45934.792304513889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45934.792304513889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45934.792304513889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45934.792304513889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45934.792304513889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45934.792304513889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45934.792304513889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45934.792304513889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45934.792304513889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45934.792304513889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45934.792304513889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45934.792304513889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45934.792304513889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45934.792304513889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45934.792304513889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45934.792304513889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45934.792304513889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45934.792304513889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45934.792304513889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45934.792304513889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45934.792304513889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45934.792304513889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45934.792304513889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45934.792304513889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45934.792304513889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45934.792304513889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45934.792304513889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45934.792304513889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45934.792304513889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45934.792304513889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45934.792304513889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45934.792304513889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45934.792304513889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45934.792304513889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45934.792304513889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45934.792304513889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45934.792304513889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45934.792304513889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45934.792304513889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45934.792304513889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45934.792304513889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45934.792304513889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45934.792304513889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45934.792304513889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45934.792304513889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45934.792304513889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45934.792304513889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45934.792304513889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45934.792304513889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45934.792304513889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45934.792304513889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45934.792304513889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45934.792304513889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45934.792304513889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45934.792304513889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45934.792304513889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45934.792304513889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45934.792304513889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45934.792304513889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45934.792304513889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45934.792304513889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45934.792304513889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45934.792304513889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45934.792304513889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45934.792304513889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45934.792304513889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45934.792304513889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45934.792304513889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45934.792304513889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45934.792304513889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45934.792304513889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45934.792304513889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45934.792304513889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45934.792304513889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45934.792304513889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45934.792304513889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45934.792304513889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45934.792304513889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45934.792304513889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45934.792304513889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45934.792304513889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45934.792304513889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45934.792304513889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45934.792304513889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45934.792304513889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45934.792304513889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45934.792304513889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45934.792304513889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45934.792304513889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45934.792304513889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45934.792304513889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45934.792304513889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45934.792304513889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45934.792304513889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45934.792304513889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45934.792304513889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45934.792304513889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45934.792304513889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45934.792304513889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45934.792304513889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45934.792304513889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45934.792304513889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45934.792304513889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45934.792304513889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45934.792304513889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45934.792304513889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45934.792304513889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45934.792304513889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45934.792304513889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45934.792304513889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45934.792304513889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45934.792304513889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45934.792304513889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45934.792304513889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45934.792304513889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45934.792304513889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45934.792304513889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45934.792304513889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45934.792304513889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45934.792304513889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45934.792304513889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45934.792304513889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45934.792304513889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45934.792304513889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45934.792304513889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45934.792304513889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45934.792304513889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45934.792304513889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45934.792304513889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45934.792304513889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45934.792304513889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45934.792304513889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45934.792304513889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45934.792304513889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45934.792304513889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45934.792304513889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45934.792304513889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45934.792304513889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45934.792304513889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45934.792304513889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45934.792304513889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45934.792304513889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45934.792304513889</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2025-10-04T16:02:55Z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